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5"/>
  </bookViews>
  <sheets>
    <sheet name="BS" sheetId="1" r:id="rId1"/>
    <sheet name="NF" sheetId="2" r:id="rId2"/>
    <sheet name="EN" sheetId="3" r:id="rId3"/>
    <sheet name="GOST" sheetId="4" r:id="rId4"/>
    <sheet name="JIS" sheetId="5" r:id="rId5"/>
    <sheet name="DIN" sheetId="6" r:id="rId6"/>
    <sheet name="CSN" sheetId="7" r:id="rId7"/>
    <sheet name="ANSI" sheetId="8" r:id="rId8"/>
    <sheet name="Bolt_Ansi" sheetId="9" r:id="rId9"/>
    <sheet name="Bolt_Ansi_mm" sheetId="10" r:id="rId10"/>
    <sheet name="Material_Ansi" sheetId="11" r:id="rId11"/>
    <sheet name="Material_Ansi_mm" sheetId="12" r:id="rId12"/>
    <sheet name="Material_Ansi_2" sheetId="13" r:id="rId13"/>
    <sheet name="Material_Ansi_2_mm" sheetId="14" r:id="rId14"/>
    <sheet name="Bolt_CSN" sheetId="15" r:id="rId15"/>
    <sheet name="Bolt_CSN_mm" sheetId="16" r:id="rId16"/>
    <sheet name="Material_CSN" sheetId="17" r:id="rId17"/>
    <sheet name="Material_DIN" sheetId="18" r:id="rId18"/>
    <sheet name="Material_DIN_mm" sheetId="19" r:id="rId19"/>
    <sheet name="Bolt_DIN" sheetId="20" r:id="rId20"/>
    <sheet name="Bolt_DIN_mm" sheetId="21" r:id="rId21"/>
  </sheets>
  <definedNames/>
  <calcPr fullCalcOnLoad="1"/>
</workbook>
</file>

<file path=xl/sharedStrings.xml><?xml version="1.0" encoding="utf-8"?>
<sst xmlns="http://schemas.openxmlformats.org/spreadsheetml/2006/main" count="3239" uniqueCount="1426">
  <si>
    <t>Aluminum Alloy 7178-T76</t>
  </si>
  <si>
    <t>Aluminum Alloy 7178-T7651</t>
  </si>
  <si>
    <t>Aluminum Alloy Alclad 7178-O</t>
  </si>
  <si>
    <t>Aluminum Alloy Alclad 7178-T6</t>
  </si>
  <si>
    <t>Aluminum Alloy Alclad 7178-T651</t>
  </si>
  <si>
    <t>Aluminum Alloy 8176-H24</t>
  </si>
  <si>
    <t>Cast (T7)</t>
  </si>
  <si>
    <t>Cast (T4)</t>
  </si>
  <si>
    <t>Cast (F)</t>
  </si>
  <si>
    <t>Cast (O)</t>
  </si>
  <si>
    <t>Cast (T61)</t>
  </si>
  <si>
    <t>Cast (T571)</t>
  </si>
  <si>
    <t>Cast (T77)</t>
  </si>
  <si>
    <t>Cast (T6)</t>
  </si>
  <si>
    <t>Cast (T62)</t>
  </si>
  <si>
    <t>Cast (T5)</t>
  </si>
  <si>
    <t>Cast (T51)</t>
  </si>
  <si>
    <t>Cast (T71)</t>
  </si>
  <si>
    <t>Cast (F or T5)</t>
  </si>
  <si>
    <t>Cast (T52)</t>
  </si>
  <si>
    <t>Cast (T53)</t>
  </si>
  <si>
    <t>Aluminum Alloy 201.0</t>
  </si>
  <si>
    <t>Aluminum Alloy 204.0</t>
  </si>
  <si>
    <t>Aluminum Alloy 208.0</t>
  </si>
  <si>
    <t>Aluminum Alloy 222.0</t>
  </si>
  <si>
    <t>Aluminum Alloy 242.0</t>
  </si>
  <si>
    <t>Aluminum Alloy 295.0</t>
  </si>
  <si>
    <t>Aluminum Alloy 319.0</t>
  </si>
  <si>
    <t>Aluminum Alloy 328.0</t>
  </si>
  <si>
    <t>Aluminum Alloy 355.0</t>
  </si>
  <si>
    <t>Aluminum Alloy C355.0</t>
  </si>
  <si>
    <t>Aluminum Alloy 356.0</t>
  </si>
  <si>
    <t>Aluminum Alloy A356.0</t>
  </si>
  <si>
    <t>Aluminum Alloy 443.0</t>
  </si>
  <si>
    <t>Aluminum Alloy B443.0</t>
  </si>
  <si>
    <t>Aluminum Alloy 512.0</t>
  </si>
  <si>
    <t>Aluminum Alloy 514.0</t>
  </si>
  <si>
    <t>Aluminum Alloy 520.0</t>
  </si>
  <si>
    <t>Aluminum Alloy 535.0</t>
  </si>
  <si>
    <t>Aluminum Alloy 705.0</t>
  </si>
  <si>
    <t>Aluminum Alloy 707.0</t>
  </si>
  <si>
    <t>Aluminum Alloy 710.0</t>
  </si>
  <si>
    <t>Aluminum Alloy 712.0</t>
  </si>
  <si>
    <t>Aluminum Alloy 713.0</t>
  </si>
  <si>
    <t>Aluminum Alloy 771.0</t>
  </si>
  <si>
    <t>Aluminum Alloy 850.0</t>
  </si>
  <si>
    <t>Aluminum Alloy 851.0</t>
  </si>
  <si>
    <t>Aluminum Alloy 852.0</t>
  </si>
  <si>
    <t>Material</t>
  </si>
  <si>
    <t>E [psi]</t>
  </si>
  <si>
    <t>Rm [psi]</t>
  </si>
  <si>
    <t>Tb [psi]</t>
  </si>
  <si>
    <t>Cast Steel Carbon</t>
  </si>
  <si>
    <t>Cast Steel Low Alloy</t>
  </si>
  <si>
    <t>Steel SAE 950</t>
  </si>
  <si>
    <t>Steel SAE 1025</t>
  </si>
  <si>
    <t>Steel SAE 1045</t>
  </si>
  <si>
    <t>Steel SAE 1095</t>
  </si>
  <si>
    <t>Steel SAE 1112</t>
  </si>
  <si>
    <t>Steel SAE 1212</t>
  </si>
  <si>
    <t>Steel SAE 1330</t>
  </si>
  <si>
    <t>Steel SAE 2517</t>
  </si>
  <si>
    <t>Steel SAE 3140</t>
  </si>
  <si>
    <t>Steel SAE 3310</t>
  </si>
  <si>
    <t>Steel SAE 4023</t>
  </si>
  <si>
    <t>Steel SAE 4130</t>
  </si>
  <si>
    <t>Steel SAE 4340</t>
  </si>
  <si>
    <t>Steel SAE 4640</t>
  </si>
  <si>
    <t>Steel SAE 4820</t>
  </si>
  <si>
    <t>Steel SAE 5150</t>
  </si>
  <si>
    <t>Steel SAE 52100</t>
  </si>
  <si>
    <t>Steel SAE 6150</t>
  </si>
  <si>
    <t>Steel SAE 8650</t>
  </si>
  <si>
    <t>Steel SAE 8740</t>
  </si>
  <si>
    <t>Steel SAE 9310</t>
  </si>
  <si>
    <t>Steel SAE 9840</t>
  </si>
  <si>
    <t>Steel Structural Common</t>
  </si>
  <si>
    <t>Steel Structural Rivet</t>
  </si>
  <si>
    <t>Steel Str, High Strength</t>
  </si>
  <si>
    <t>Wrought Iron</t>
  </si>
  <si>
    <t>Cast Iron Class 20</t>
  </si>
  <si>
    <t>Cast Iron Class 25</t>
  </si>
  <si>
    <t>Cast Iron Class 30</t>
  </si>
  <si>
    <t>Cast Iron Class 35</t>
  </si>
  <si>
    <t>Cast Iron Class 40</t>
  </si>
  <si>
    <t>Cast Iron Class 50</t>
  </si>
  <si>
    <t>Cast Iron Class 60</t>
  </si>
  <si>
    <t>Cast Iron Malleable</t>
  </si>
  <si>
    <t>Cast Iron Nodular (Duct.Iron)</t>
  </si>
  <si>
    <t>Steel SAE 30302</t>
  </si>
  <si>
    <t>Steel SAE 30321</t>
  </si>
  <si>
    <t>Steel SAE 30347</t>
  </si>
  <si>
    <t>Steel SAE 51420</t>
  </si>
  <si>
    <t>Steel SAE 51430</t>
  </si>
  <si>
    <t>Steel SAE 51446</t>
  </si>
  <si>
    <t>Steel SAE 51501</t>
  </si>
  <si>
    <t>Al. Alloys Sand Cast</t>
  </si>
  <si>
    <t>Al. Alloys Sand c., heat</t>
  </si>
  <si>
    <t>Al. Alloys Mold Cast</t>
  </si>
  <si>
    <t>Al. Alloys Mold c., heat</t>
  </si>
  <si>
    <t>Al. Alloys Diecast</t>
  </si>
  <si>
    <t>Al. Alloys Wrought Ann.</t>
  </si>
  <si>
    <t>Al. Bronze Cast</t>
  </si>
  <si>
    <t>Al. Bronze Cast Heat</t>
  </si>
  <si>
    <t>Al. Bronze Wrought Ann.</t>
  </si>
  <si>
    <t>Al. Bronze Wrought Cold</t>
  </si>
  <si>
    <t>Al. Bronze Wrought Heat</t>
  </si>
  <si>
    <t>Al. Alloys Wrought Cold</t>
  </si>
  <si>
    <t>Al. Alloys Wrought Heat</t>
  </si>
  <si>
    <t>Brass, leaded Cast</t>
  </si>
  <si>
    <t>Brass, leaded Flat</t>
  </si>
  <si>
    <t>Brass, leaded Wire</t>
  </si>
  <si>
    <t>Copper Wrought Flat</t>
  </si>
  <si>
    <t>Copper Wrought Wire</t>
  </si>
  <si>
    <t>Inconel Cast</t>
  </si>
  <si>
    <t>Inconel Flat Wrought</t>
  </si>
  <si>
    <t>Inconel Wire Wrought</t>
  </si>
  <si>
    <t>Lead</t>
  </si>
  <si>
    <t xml:space="preserve">Magnesium Cast &amp; Sand </t>
  </si>
  <si>
    <t>Magnesium Diecast</t>
  </si>
  <si>
    <t>Magnesium Wrought Sheet</t>
  </si>
  <si>
    <t>Magnesium Wrought Bars</t>
  </si>
  <si>
    <t>Monel Cast</t>
  </si>
  <si>
    <t>Monel Flat Wrought</t>
  </si>
  <si>
    <t>Monel Wire Wrought</t>
  </si>
  <si>
    <t>Nickel Cast</t>
  </si>
  <si>
    <t>Nickel Wire Wrought</t>
  </si>
  <si>
    <t>NickelSilver Cast</t>
  </si>
  <si>
    <t>NickelSilver Flat</t>
  </si>
  <si>
    <t>NickelSilver Wire</t>
  </si>
  <si>
    <t>Phosphor Bronze Wire</t>
  </si>
  <si>
    <t>Phosphor Bronze Flat</t>
  </si>
  <si>
    <t>Silicon Bronze Flat</t>
  </si>
  <si>
    <t>Silicon Bronze Wire</t>
  </si>
  <si>
    <t>Tin Bronze Leaded Cast</t>
  </si>
  <si>
    <t>Titanium</t>
  </si>
  <si>
    <t>Zirconium</t>
  </si>
  <si>
    <t>pG [psi]</t>
  </si>
  <si>
    <t>GG-25</t>
  </si>
  <si>
    <t>GG-26 Cr</t>
  </si>
  <si>
    <t>GGG-40</t>
  </si>
  <si>
    <t>GGG-50</t>
  </si>
  <si>
    <t>GGG-60</t>
  </si>
  <si>
    <t>Ust 37-2</t>
  </si>
  <si>
    <t>Cq 45</t>
  </si>
  <si>
    <t>16MnCr5</t>
  </si>
  <si>
    <t>38 MnSi-V-5 5-BY</t>
  </si>
  <si>
    <t>SINT -D 30</t>
  </si>
  <si>
    <t>X5 CrNi 18 12</t>
  </si>
  <si>
    <t>X5 CrNiMo 17 12 2</t>
  </si>
  <si>
    <t>X5NiCrTi 26 15</t>
  </si>
  <si>
    <t>AIMgSi1F28</t>
  </si>
  <si>
    <t>AIMgSi1F31</t>
  </si>
  <si>
    <t>GK-AISi9Cu3</t>
  </si>
  <si>
    <t>GD-AlSi9Cu3</t>
  </si>
  <si>
    <t>GK-AlSi7Mg wa</t>
  </si>
  <si>
    <t>GD-AZ 91</t>
  </si>
  <si>
    <t>GK-AZ 91 - T4</t>
  </si>
  <si>
    <t>TiAl6V4</t>
  </si>
  <si>
    <t>AlMg4,5MnF27</t>
  </si>
  <si>
    <t>34CrNiMo6</t>
  </si>
  <si>
    <t>St 50-2</t>
  </si>
  <si>
    <t>Materials for bolts</t>
  </si>
  <si>
    <t>Mechsoft, Inc.</t>
  </si>
  <si>
    <t>rezervovano</t>
  </si>
  <si>
    <t>material</t>
  </si>
  <si>
    <t>E</t>
  </si>
  <si>
    <t>Rp</t>
  </si>
  <si>
    <t>Rm</t>
  </si>
  <si>
    <t>Tb</t>
  </si>
  <si>
    <t>// jednotne Mechsoft oznaceni velicin</t>
  </si>
  <si>
    <t>E [MPa]</t>
  </si>
  <si>
    <t>Rm [MPa]</t>
  </si>
  <si>
    <t>Tb [MPa]</t>
  </si>
  <si>
    <t>Re/Rp02 [MPa]</t>
  </si>
  <si>
    <t>A5 [%]</t>
  </si>
  <si>
    <t>HV</t>
  </si>
  <si>
    <t>Popis</t>
  </si>
  <si>
    <t>Automatová</t>
  </si>
  <si>
    <t>Hlubokotažná</t>
  </si>
  <si>
    <t>Konstrukční</t>
  </si>
  <si>
    <t>Pro vyšší teploty</t>
  </si>
  <si>
    <t>K cementování</t>
  </si>
  <si>
    <t>K zušlechťování</t>
  </si>
  <si>
    <t>K zušlechťování a ke kalení</t>
  </si>
  <si>
    <t>Pružinová</t>
  </si>
  <si>
    <t>K zušlechťování a k nitridování</t>
  </si>
  <si>
    <t>Ke kalení</t>
  </si>
  <si>
    <t>K nitridování</t>
  </si>
  <si>
    <t>Korozivzdorná</t>
  </si>
  <si>
    <t>Žáruvzdorná</t>
  </si>
  <si>
    <t>Korozivzdorná a žáruvzdorná</t>
  </si>
  <si>
    <t>Tvárná litina</t>
  </si>
  <si>
    <t>Šedá litina</t>
  </si>
  <si>
    <t>Temperovaná litina</t>
  </si>
  <si>
    <t>Ocel na odlitky</t>
  </si>
  <si>
    <t>Ocel na odlitky legovaná</t>
  </si>
  <si>
    <t>Žárovzdorná</t>
  </si>
  <si>
    <t>CuSn6</t>
  </si>
  <si>
    <t>CuAl9Fe3</t>
  </si>
  <si>
    <t>CuSn12</t>
  </si>
  <si>
    <t>CuSn8Zn6Pb3</t>
  </si>
  <si>
    <t>CuZn4</t>
  </si>
  <si>
    <t>CuZn37</t>
  </si>
  <si>
    <t>CuZn40Mn3Al1</t>
  </si>
  <si>
    <t>CuNi15Zn21</t>
  </si>
  <si>
    <t>CuZn17Si3</t>
  </si>
  <si>
    <t>CuZn35AlFe3Mn2</t>
  </si>
  <si>
    <t>AlCu4Mg</t>
  </si>
  <si>
    <t>AlCu4Ni2Mg2</t>
  </si>
  <si>
    <t>AlSi12Mn</t>
  </si>
  <si>
    <t>AlSi10MgMn</t>
  </si>
  <si>
    <t>AlSi7Mg(Fe)</t>
  </si>
  <si>
    <t>AlSi12CuMgNi</t>
  </si>
  <si>
    <t>AlSi8Cu2Mn</t>
  </si>
  <si>
    <t>AlMgSi1</t>
  </si>
  <si>
    <t>AlMg5</t>
  </si>
  <si>
    <t>Re/Rp02 [psi]</t>
  </si>
  <si>
    <t>pG [MPa]</t>
  </si>
  <si>
    <t>Ocel automatová</t>
  </si>
  <si>
    <t>250 max</t>
  </si>
  <si>
    <t>Ocel konstrukční hlubokotažná</t>
  </si>
  <si>
    <t>210 max</t>
  </si>
  <si>
    <t>280 max</t>
  </si>
  <si>
    <t>Ocel konstrukční</t>
  </si>
  <si>
    <t>Ocel pro vyšší teploty</t>
  </si>
  <si>
    <t>Zprac</t>
  </si>
  <si>
    <t>zušlechtění</t>
  </si>
  <si>
    <t>normalizační žíhání</t>
  </si>
  <si>
    <t>pH [MPa]</t>
  </si>
  <si>
    <t>povrchové kalení</t>
  </si>
  <si>
    <t>cementování, kalení</t>
  </si>
  <si>
    <t>nitridování</t>
  </si>
  <si>
    <t>nitrocementování, kalení</t>
  </si>
  <si>
    <t>G [MPa]</t>
  </si>
  <si>
    <t>Poiss.</t>
  </si>
  <si>
    <t>Ocel na odlitky korozivzdorná</t>
  </si>
  <si>
    <t>Ocel na odlitky žárovzdorná</t>
  </si>
  <si>
    <t>Bronz cínový slévárenský CuSn10</t>
  </si>
  <si>
    <t>Bronz cínový slévárenský CuSn5</t>
  </si>
  <si>
    <t>Bronz cínový slévárenský CuSn12</t>
  </si>
  <si>
    <t>Bronz cínový tvářený CuSn4</t>
  </si>
  <si>
    <t>Bronz cínový tvářený CuSn6</t>
  </si>
  <si>
    <t>Bronz cínový tvářený CuSn8</t>
  </si>
  <si>
    <t>Bronz hliníkový tvářený CuAl9Fe3</t>
  </si>
  <si>
    <t>Bronz hliníkový tvářený CuAl5</t>
  </si>
  <si>
    <t>Bronz hliníkový tvářený CuAl9Mn2</t>
  </si>
  <si>
    <t>Bronz hliníkový tvářený CuAl10Fe4Ni4</t>
  </si>
  <si>
    <t>Bronz hliníkový slévárenský CuAl9Fe3</t>
  </si>
  <si>
    <t>Bronz hliníkový slévárenský CuAl10Fe4Ni4</t>
  </si>
  <si>
    <t>Bronz červený slévárenský CuSn8Zn6Pb3</t>
  </si>
  <si>
    <t>Bronz červený slévárenský CuSn5Zn5Pb5</t>
  </si>
  <si>
    <t>Mosaz slévárenská CuZn17Si3</t>
  </si>
  <si>
    <t>Mosaz slévárenská CuZn35AlFe3Mn2</t>
  </si>
  <si>
    <t>Mosaz slévárenská CuZn38Fe1Al1Mn1</t>
  </si>
  <si>
    <t>Mosaz slévárenská CuZn40</t>
  </si>
  <si>
    <t>Mosaz tvářená CuZn4</t>
  </si>
  <si>
    <t>Mosaz tvářená CuZn37</t>
  </si>
  <si>
    <t>Mosaz tvářená CuZn20</t>
  </si>
  <si>
    <t>Mosaz tvářená CuZn15</t>
  </si>
  <si>
    <t>Mosaz tvářená CuZn10</t>
  </si>
  <si>
    <t>Mosaz tvářená CuZn30</t>
  </si>
  <si>
    <t>Mosaz tvářená CuZn32</t>
  </si>
  <si>
    <t>Mosaz tvářená CuZn32Pb1</t>
  </si>
  <si>
    <t>Mosaz tvářená CuNi15Zn21</t>
  </si>
  <si>
    <t>Mosaz tvářená CuZn40Mn3Al1</t>
  </si>
  <si>
    <t xml:space="preserve">Mosaz tvářená </t>
  </si>
  <si>
    <t>Slitina hliníku tvářená AlCu4Mg</t>
  </si>
  <si>
    <t>Slitina hliníku tvářená AlMgSi1</t>
  </si>
  <si>
    <t>Slitina hliníku tvářená AlMg5</t>
  </si>
  <si>
    <t>Slitina hliníku tvářená AlMg3</t>
  </si>
  <si>
    <t>Slitina hliníku tvářená AlMn1</t>
  </si>
  <si>
    <t>Slitina hliníku tvářená AlCu2Mg</t>
  </si>
  <si>
    <t>Hliník Al 99.7</t>
  </si>
  <si>
    <t>Slitina hliníku tvářená AlCu4Mg1Mn1</t>
  </si>
  <si>
    <t>Slitina hliníku slévárenská AlSi8Cu2Mn</t>
  </si>
  <si>
    <t>Slitina hliníku slévárenská AlSi12CuMgNi</t>
  </si>
  <si>
    <t>Slitina hliníku slévárenská AlSi7Mg(Fe)</t>
  </si>
  <si>
    <t>Slitina hliníku slévárenská AlSi10MgMn</t>
  </si>
  <si>
    <t>Slitina hliníku slévárenská AlSi12Mn</t>
  </si>
  <si>
    <t>Slitina hliníku slévárenská AlCu4Ni2Mg2</t>
  </si>
  <si>
    <t>Slitina hliníku slévárenská AlSi5Cu4Zn</t>
  </si>
  <si>
    <t>Slitina hliníku slévárenská AlMg9SiCa</t>
  </si>
  <si>
    <t>Slitina hliníku slévárenská AlMg5Si1Mn</t>
  </si>
  <si>
    <t>Slitina hořčíku tvářená MgAl3Zn1</t>
  </si>
  <si>
    <t>Slitina hořčíku tvářená MgAl9Zn2Mn</t>
  </si>
  <si>
    <t>Slitina hořčíku tvářená MgMn2Ce</t>
  </si>
  <si>
    <t>Slitina hořčíku tvářená MgZn3Zr1</t>
  </si>
  <si>
    <t>Slitina hořčíku slévárenská MgMn2</t>
  </si>
  <si>
    <t>Slitina hořčíku slévárenská MgSi2</t>
  </si>
  <si>
    <t>Slitina hořčíku slévárenská MgAl3Zn1</t>
  </si>
  <si>
    <t>Slitina hořčíku slévárenská MgAl9ZnMn</t>
  </si>
  <si>
    <t>MgAl3Zn1</t>
  </si>
  <si>
    <t>MgAl9Zn2Mn</t>
  </si>
  <si>
    <t>MgMn2Ce</t>
  </si>
  <si>
    <t>MgZn3Zr1</t>
  </si>
  <si>
    <t>MgAl9ZnMn</t>
  </si>
  <si>
    <t>MgMn2</t>
  </si>
  <si>
    <t>MgSi2</t>
  </si>
  <si>
    <t>Slitina hliníku tvářená</t>
  </si>
  <si>
    <t>Ocel hlubokotažná</t>
  </si>
  <si>
    <t>Ocel k cementování</t>
  </si>
  <si>
    <t>Ocel k zušlechťování</t>
  </si>
  <si>
    <t>Ocel k zušlechťování a ke kalení</t>
  </si>
  <si>
    <t>Ocel pružinová</t>
  </si>
  <si>
    <t>Ocel k zušlechťování, svařitelná</t>
  </si>
  <si>
    <t xml:space="preserve">Ocel </t>
  </si>
  <si>
    <t>Ocel k zušlechťování, nitrocementování a kalení</t>
  </si>
  <si>
    <t>Ocel svařitelná vysokopevnostní</t>
  </si>
  <si>
    <t>Ocel k zušlechťování a k nitridování</t>
  </si>
  <si>
    <t>Ocel ke kalení</t>
  </si>
  <si>
    <t>Ocel k nitridování</t>
  </si>
  <si>
    <t>Ocel korozivzdorná</t>
  </si>
  <si>
    <t>Ocel žáruvzdorná</t>
  </si>
  <si>
    <t>Ocel korozivzdorná a žáruvzdorná</t>
  </si>
  <si>
    <t>CSN 10370</t>
  </si>
  <si>
    <t>CSN 11110</t>
  </si>
  <si>
    <t>CSN 11120</t>
  </si>
  <si>
    <t>CSN 11140</t>
  </si>
  <si>
    <t>CSN 11301</t>
  </si>
  <si>
    <t>CSN 11305</t>
  </si>
  <si>
    <t>CSN 11321</t>
  </si>
  <si>
    <t>CSN 11343</t>
  </si>
  <si>
    <t>CSN 11353</t>
  </si>
  <si>
    <t>CSN 11368</t>
  </si>
  <si>
    <t>CSN 11373</t>
  </si>
  <si>
    <t>CSN 11378</t>
  </si>
  <si>
    <t>CSN 11418</t>
  </si>
  <si>
    <t>CSN 11423</t>
  </si>
  <si>
    <t>CSN 11448</t>
  </si>
  <si>
    <t>CSN 11453</t>
  </si>
  <si>
    <t>CSN 11500</t>
  </si>
  <si>
    <t>CSN 11503</t>
  </si>
  <si>
    <t>CSN 11523</t>
  </si>
  <si>
    <t>CSN 11600</t>
  </si>
  <si>
    <t>CSN 11700</t>
  </si>
  <si>
    <t>CSN 12010</t>
  </si>
  <si>
    <t>CSN 12020</t>
  </si>
  <si>
    <t>CSN 12024</t>
  </si>
  <si>
    <t>CSN 12030</t>
  </si>
  <si>
    <t>CSN 12031</t>
  </si>
  <si>
    <t>CSN 12040</t>
  </si>
  <si>
    <t>CSN 12041</t>
  </si>
  <si>
    <t>CSN 12050</t>
  </si>
  <si>
    <t>CSN 12051</t>
  </si>
  <si>
    <t>CSN 12060</t>
  </si>
  <si>
    <t>CSN 12061</t>
  </si>
  <si>
    <t>CSN 12071</t>
  </si>
  <si>
    <t>CSN 13030</t>
  </si>
  <si>
    <t>CSN 13141</t>
  </si>
  <si>
    <t>CSN 13180</t>
  </si>
  <si>
    <t>CSN 13220</t>
  </si>
  <si>
    <t>CSN 13221</t>
  </si>
  <si>
    <t>CSN 13240</t>
  </si>
  <si>
    <t>CSN 13242</t>
  </si>
  <si>
    <t>CSN 13251</t>
  </si>
  <si>
    <t>CSN 13260</t>
  </si>
  <si>
    <t>CSN 13270</t>
  </si>
  <si>
    <t>CSN 14120</t>
  </si>
  <si>
    <t>CSN 14140</t>
  </si>
  <si>
    <t>CSN 14141</t>
  </si>
  <si>
    <t>CSN 14146</t>
  </si>
  <si>
    <t>CSN 14148</t>
  </si>
  <si>
    <t>CSN 14220</t>
  </si>
  <si>
    <t>CSN 14221</t>
  </si>
  <si>
    <t>CSN 14223</t>
  </si>
  <si>
    <t>CSN 14230</t>
  </si>
  <si>
    <t>CSN 14260</t>
  </si>
  <si>
    <t>CSN 14262</t>
  </si>
  <si>
    <t>CSN 15020</t>
  </si>
  <si>
    <t>CSN 15121</t>
  </si>
  <si>
    <t>CSN 15127</t>
  </si>
  <si>
    <t>CSN 15130</t>
  </si>
  <si>
    <t>CSN 15131</t>
  </si>
  <si>
    <t>CSN 15141</t>
  </si>
  <si>
    <t>CSN 15142</t>
  </si>
  <si>
    <t>CSN 15217</t>
  </si>
  <si>
    <t>CSN 15222</t>
  </si>
  <si>
    <t>CSN 15230</t>
  </si>
  <si>
    <t>CSN 15241</t>
  </si>
  <si>
    <t>CSN 15260</t>
  </si>
  <si>
    <t>CSN 15313</t>
  </si>
  <si>
    <t>CSN 15330</t>
  </si>
  <si>
    <t>CSN 15340</t>
  </si>
  <si>
    <t>CSN 15432</t>
  </si>
  <si>
    <t>CSN 16220</t>
  </si>
  <si>
    <t>CSN 16223</t>
  </si>
  <si>
    <t>CSN 16321</t>
  </si>
  <si>
    <t>CSN 16326</t>
  </si>
  <si>
    <t>CSN 16329</t>
  </si>
  <si>
    <t>CSN 16343</t>
  </si>
  <si>
    <t>CSN 16420</t>
  </si>
  <si>
    <t>CSN 16430</t>
  </si>
  <si>
    <t>CSN 16527</t>
  </si>
  <si>
    <t>CSN 16640</t>
  </si>
  <si>
    <t>CSN 17020</t>
  </si>
  <si>
    <t>CSN 17021</t>
  </si>
  <si>
    <t>CSN 17022</t>
  </si>
  <si>
    <t>CSN 17023</t>
  </si>
  <si>
    <t>CSN 17040</t>
  </si>
  <si>
    <t>CSN 17041</t>
  </si>
  <si>
    <t>CSN 17113</t>
  </si>
  <si>
    <t>CSN 17115</t>
  </si>
  <si>
    <t>CSN 17125</t>
  </si>
  <si>
    <t>CSN 17145</t>
  </si>
  <si>
    <t>CSN 17150</t>
  </si>
  <si>
    <t>CSN 17240</t>
  </si>
  <si>
    <t>CSN 17241</t>
  </si>
  <si>
    <t>CSN 17243</t>
  </si>
  <si>
    <t>CSN 17246</t>
  </si>
  <si>
    <t>CSN 17247</t>
  </si>
  <si>
    <t>CSN 17248</t>
  </si>
  <si>
    <t>CSN 17249</t>
  </si>
  <si>
    <t>CSN 17251</t>
  </si>
  <si>
    <t>CSN 17253</t>
  </si>
  <si>
    <t>CSN 17255</t>
  </si>
  <si>
    <t>CSN 17256</t>
  </si>
  <si>
    <t>CSN 17259</t>
  </si>
  <si>
    <t>CSN 17265</t>
  </si>
  <si>
    <t>CSN 17346</t>
  </si>
  <si>
    <t>CSN 17348</t>
  </si>
  <si>
    <t>CSN 17359</t>
  </si>
  <si>
    <t>CSN 17460</t>
  </si>
  <si>
    <t>CSN 17465</t>
  </si>
  <si>
    <t>CSN 17501</t>
  </si>
  <si>
    <t>CSN 422303</t>
  </si>
  <si>
    <t>CSN 422304</t>
  </si>
  <si>
    <t>CSN 422305</t>
  </si>
  <si>
    <t>CSN 422306</t>
  </si>
  <si>
    <t>CSN 422307</t>
  </si>
  <si>
    <t>CSN 422308</t>
  </si>
  <si>
    <t>CSN 422410</t>
  </si>
  <si>
    <t>CSN 422415</t>
  </si>
  <si>
    <t>CSN 422420</t>
  </si>
  <si>
    <t>CSN 422425</t>
  </si>
  <si>
    <t>CSN 422430</t>
  </si>
  <si>
    <t>CSN 422435</t>
  </si>
  <si>
    <t>CSN 422532</t>
  </si>
  <si>
    <t>CSN 422533</t>
  </si>
  <si>
    <t>CSN 422536</t>
  </si>
  <si>
    <t>CSN 422540</t>
  </si>
  <si>
    <t>CSN 422545</t>
  </si>
  <si>
    <t>CSN 422555</t>
  </si>
  <si>
    <t>CSN 422630</t>
  </si>
  <si>
    <t>CSN 422640</t>
  </si>
  <si>
    <t>CSN 422650</t>
  </si>
  <si>
    <t>CSN 242660</t>
  </si>
  <si>
    <t>CSN 422670</t>
  </si>
  <si>
    <t>CSN 422709</t>
  </si>
  <si>
    <t>CSN 422712</t>
  </si>
  <si>
    <t>CSN 422713</t>
  </si>
  <si>
    <t>CSN 422719</t>
  </si>
  <si>
    <t>CSN 422724</t>
  </si>
  <si>
    <t>CSN 422735</t>
  </si>
  <si>
    <t>CSN 422739</t>
  </si>
  <si>
    <t>CSN 422753</t>
  </si>
  <si>
    <t>CSN 422906</t>
  </si>
  <si>
    <t>CSN 422912</t>
  </si>
  <si>
    <t>CSN 423013</t>
  </si>
  <si>
    <t>CSN 423016</t>
  </si>
  <si>
    <t>CSN 423018</t>
  </si>
  <si>
    <t>CSN 423042</t>
  </si>
  <si>
    <t>CSN 423044</t>
  </si>
  <si>
    <t>CSN 423045</t>
  </si>
  <si>
    <t>CSN 423047</t>
  </si>
  <si>
    <t>CSN 423115</t>
  </si>
  <si>
    <t>CSN 423119</t>
  </si>
  <si>
    <t>CSN 423123</t>
  </si>
  <si>
    <t>CSN 423135</t>
  </si>
  <si>
    <t>CSN 423137</t>
  </si>
  <si>
    <t>CSN 423145</t>
  </si>
  <si>
    <t>CSN 423147</t>
  </si>
  <si>
    <t>CSN 423200</t>
  </si>
  <si>
    <t>CSN 423201</t>
  </si>
  <si>
    <t>CSN 423202</t>
  </si>
  <si>
    <t>CSN 423203</t>
  </si>
  <si>
    <t>CSN 423210</t>
  </si>
  <si>
    <t>CSN 423212</t>
  </si>
  <si>
    <t>CSN 423213</t>
  </si>
  <si>
    <t>CSN 423214</t>
  </si>
  <si>
    <t>CSN 423226</t>
  </si>
  <si>
    <t>CSN 423231</t>
  </si>
  <si>
    <t>CSN 423256</t>
  </si>
  <si>
    <t>CSN 423303</t>
  </si>
  <si>
    <t>CSN 423311</t>
  </si>
  <si>
    <t>CSN 423319</t>
  </si>
  <si>
    <t>CSN 423320</t>
  </si>
  <si>
    <t>CSN 424003</t>
  </si>
  <si>
    <t>CSN 424201</t>
  </si>
  <si>
    <t>CSN 424203</t>
  </si>
  <si>
    <t>CSN 424204</t>
  </si>
  <si>
    <t>CSN 424250</t>
  </si>
  <si>
    <t>CSN 424315</t>
  </si>
  <si>
    <t>CSN 424330</t>
  </si>
  <si>
    <t>CSN 424331</t>
  </si>
  <si>
    <t>CSN 424332</t>
  </si>
  <si>
    <t>CSN 424336</t>
  </si>
  <si>
    <t>CSN 424339</t>
  </si>
  <si>
    <t>CSN 424357</t>
  </si>
  <si>
    <t>CSN 424401</t>
  </si>
  <si>
    <t>CSN 424413</t>
  </si>
  <si>
    <t>CSN 424415</t>
  </si>
  <si>
    <t>CSN 424432</t>
  </si>
  <si>
    <t>CSN 424441</t>
  </si>
  <si>
    <t>CSN 424515</t>
  </si>
  <si>
    <t>CSN 424519</t>
  </si>
  <si>
    <t>Gray cast iron class 20</t>
  </si>
  <si>
    <t>Gray cast iron class 25</t>
  </si>
  <si>
    <t>Gray cast iron class 30</t>
  </si>
  <si>
    <t>Gray cast iron class 35</t>
  </si>
  <si>
    <t>Gray cast iron class 40</t>
  </si>
  <si>
    <t>Gray cast iron class 50</t>
  </si>
  <si>
    <t>Gray cast iron class 60</t>
  </si>
  <si>
    <t>Malleable cast iron</t>
  </si>
  <si>
    <t>Nodular cast iron</t>
  </si>
  <si>
    <t>Steel SAE 1015</t>
  </si>
  <si>
    <t>as-rolled</t>
  </si>
  <si>
    <t>normalized</t>
  </si>
  <si>
    <t>annealed</t>
  </si>
  <si>
    <t>Steel SAE 1020</t>
  </si>
  <si>
    <t>Steel SAE 1022</t>
  </si>
  <si>
    <t>Steel SAE 1030</t>
  </si>
  <si>
    <t>tempered at 400°F</t>
  </si>
  <si>
    <t>Steel SAE 1040</t>
  </si>
  <si>
    <t>Steel SAE 1050</t>
  </si>
  <si>
    <t>tempered at 600°F</t>
  </si>
  <si>
    <t>Steel SAE 1060</t>
  </si>
  <si>
    <t>Steel SAE 1080</t>
  </si>
  <si>
    <t>Steel SAE 1117</t>
  </si>
  <si>
    <t>Steel SAE 1118</t>
  </si>
  <si>
    <t>Steel SAE 1137</t>
  </si>
  <si>
    <t>Steel SAE 1141</t>
  </si>
  <si>
    <t>Steel SAE 1144</t>
  </si>
  <si>
    <t>Steel SAE 1340</t>
  </si>
  <si>
    <t>Steel SAE 4037</t>
  </si>
  <si>
    <t>Steel SAE 4042</t>
  </si>
  <si>
    <t>Steel SAE 4140</t>
  </si>
  <si>
    <t>Steel SAE 4150</t>
  </si>
  <si>
    <t>Steel SAE 4320</t>
  </si>
  <si>
    <t>Steel SAE 4620</t>
  </si>
  <si>
    <t>Steel SAE 5046</t>
  </si>
  <si>
    <t>Steel SAE 5130</t>
  </si>
  <si>
    <t>Steel SAE 5140</t>
  </si>
  <si>
    <t>Steel SAE 5160</t>
  </si>
  <si>
    <t>Steel SAE 8620</t>
  </si>
  <si>
    <t>Steel SAE 8630</t>
  </si>
  <si>
    <t>Steel SAE 8640</t>
  </si>
  <si>
    <t>Steel SAE 8660</t>
  </si>
  <si>
    <t>tempered at 800°F</t>
  </si>
  <si>
    <t>Steel SAE 9255</t>
  </si>
  <si>
    <t>Steel SAE 9260</t>
  </si>
  <si>
    <t>Steel SAE 30201</t>
  </si>
  <si>
    <t>stainless</t>
  </si>
  <si>
    <t>1/4-hard</t>
  </si>
  <si>
    <t>1/2-hard</t>
  </si>
  <si>
    <t>3/4-hard</t>
  </si>
  <si>
    <t>Full-hard</t>
  </si>
  <si>
    <t>Steel SAE 30202</t>
  </si>
  <si>
    <t>Steel SAE 30301</t>
  </si>
  <si>
    <t>Steel SAE 30302B</t>
  </si>
  <si>
    <t>Steel SAE 30303</t>
  </si>
  <si>
    <t>Steel SAE 30304</t>
  </si>
  <si>
    <t>Steel SAE 30304L</t>
  </si>
  <si>
    <t>Steel SAE 30305</t>
  </si>
  <si>
    <t>Steel SAE 30308</t>
  </si>
  <si>
    <t>Steel SAE 30309</t>
  </si>
  <si>
    <t>Steel SAE 30310</t>
  </si>
  <si>
    <t>Steel SAE 30314</t>
  </si>
  <si>
    <t>Steel SAE 30316</t>
  </si>
  <si>
    <t>Steel SAE 30316L</t>
  </si>
  <si>
    <t>Steel SAE 30317</t>
  </si>
  <si>
    <t>Steel SAE 30348</t>
  </si>
  <si>
    <t>Steel SAE 51403</t>
  </si>
  <si>
    <t>Steel SAE 51405</t>
  </si>
  <si>
    <t>Steel SAE 51410</t>
  </si>
  <si>
    <t>Steel SAE 51414</t>
  </si>
  <si>
    <t>Steel SAE 51416</t>
  </si>
  <si>
    <t>Steel SAE 51430F</t>
  </si>
  <si>
    <t>Steel SAE 51431</t>
  </si>
  <si>
    <t>Steel SAE 51440A</t>
  </si>
  <si>
    <t>Steel SAE 51440C</t>
  </si>
  <si>
    <t>Steel SAE 51502</t>
  </si>
  <si>
    <t>Copper Alloy C80100</t>
  </si>
  <si>
    <t>High-Copper Alloy C81300</t>
  </si>
  <si>
    <t>High-Copper Alloy C81500</t>
  </si>
  <si>
    <t>High-Copper Alloy C81700</t>
  </si>
  <si>
    <t>Red brass C83300</t>
  </si>
  <si>
    <t>Red brass C83400</t>
  </si>
  <si>
    <t>Red brass C83600</t>
  </si>
  <si>
    <t>Red brass C83800</t>
  </si>
  <si>
    <t>Semired Brass C84200</t>
  </si>
  <si>
    <t>Semired Brass C84400</t>
  </si>
  <si>
    <t>Semired Brass C84500</t>
  </si>
  <si>
    <t>Semired Brass C84800</t>
  </si>
  <si>
    <t>Yellow Brass C85200</t>
  </si>
  <si>
    <t>Yellow Brass C85400</t>
  </si>
  <si>
    <t>Yellow Brass C85500</t>
  </si>
  <si>
    <t>Yellow Brass C85700</t>
  </si>
  <si>
    <t>Yellow Brass C85800</t>
  </si>
  <si>
    <t>Manganese Bronze C86100</t>
  </si>
  <si>
    <t>Manganese Bronze C86200</t>
  </si>
  <si>
    <t>Manganese Bronze C86300</t>
  </si>
  <si>
    <t>Manganese Bronze C86400</t>
  </si>
  <si>
    <t>Manganese Bronze C86500</t>
  </si>
  <si>
    <t>Manganese Bronze C86700</t>
  </si>
  <si>
    <t>Manganese Bronze C86800</t>
  </si>
  <si>
    <t>Silicon Brass C87200</t>
  </si>
  <si>
    <t>Silicon Bronz C87400</t>
  </si>
  <si>
    <t>Silicon Bronz C87500</t>
  </si>
  <si>
    <t>Silicon Bronz C87600</t>
  </si>
  <si>
    <t>Silicon Bronz C87800</t>
  </si>
  <si>
    <t>Silicon Bronz C87900</t>
  </si>
  <si>
    <t>Tin Bronze C90200</t>
  </si>
  <si>
    <t>Tin Bronze C90300</t>
  </si>
  <si>
    <t>Tin Bronze C90500</t>
  </si>
  <si>
    <t>Tin Bronze C90700</t>
  </si>
  <si>
    <t>Tin Bronze C90900</t>
  </si>
  <si>
    <t>Tin Bronze C91000</t>
  </si>
  <si>
    <t>Tin Bronze C91100</t>
  </si>
  <si>
    <t>Tin Bronze C91300</t>
  </si>
  <si>
    <t>Tin Bronze C91600</t>
  </si>
  <si>
    <t>Tin Bronze C91700</t>
  </si>
  <si>
    <t>Leaded Tin Bronze C92200</t>
  </si>
  <si>
    <t>Leaded Tin Bronze C92300</t>
  </si>
  <si>
    <t>Leaded Tin Bronze C92500</t>
  </si>
  <si>
    <t>Leaded Tin Bronze C92600</t>
  </si>
  <si>
    <t>Leaded Tin Bronze C92700</t>
  </si>
  <si>
    <t>Leaded Tin Bronze C92800</t>
  </si>
  <si>
    <t>Leaded Tin Bronze C92900</t>
  </si>
  <si>
    <t>High Leaded Tin Bronze C93200</t>
  </si>
  <si>
    <t>High Leaded Tin Bronze C93400</t>
  </si>
  <si>
    <t>High Leaded Tin Bronze C93500</t>
  </si>
  <si>
    <t>High Leaded Tin Bronze C93700</t>
  </si>
  <si>
    <t>High Leaded Tin Bronze C93800</t>
  </si>
  <si>
    <t>High Leaded Tin Bronze C93900</t>
  </si>
  <si>
    <t>High Leaded Tin Bronze C94300</t>
  </si>
  <si>
    <t>High Leaded Tin Bronze C94400</t>
  </si>
  <si>
    <t>High Leaded Tin Bronze C94500</t>
  </si>
  <si>
    <t>Aluminum Bronze C95200</t>
  </si>
  <si>
    <t>Aluminum Bronze C95300</t>
  </si>
  <si>
    <t>Aluminum Bronze C95400</t>
  </si>
  <si>
    <t>Aluminum Bronze C95500</t>
  </si>
  <si>
    <t>Aluminum Bronze C95600</t>
  </si>
  <si>
    <t>Aluminum Bronze C95700</t>
  </si>
  <si>
    <t>Aluminum Bronze C95800</t>
  </si>
  <si>
    <t>Copper–Nickel C96200</t>
  </si>
  <si>
    <t>Copper–Nickel C96300</t>
  </si>
  <si>
    <t>Copper–Nickel C96400</t>
  </si>
  <si>
    <t>Copper–Nickel C96600</t>
  </si>
  <si>
    <t>Nickel Silver C97300</t>
  </si>
  <si>
    <t>Nickel Silver C97400</t>
  </si>
  <si>
    <t>Nickel Silver C97600</t>
  </si>
  <si>
    <t>Nickel Silver C97800</t>
  </si>
  <si>
    <t>Special Alloy C99300</t>
  </si>
  <si>
    <t>Special Alloy C99400</t>
  </si>
  <si>
    <t>Special Alloy C99500</t>
  </si>
  <si>
    <t>Special Alloy C99700</t>
  </si>
  <si>
    <t>Special Alloy C99750</t>
  </si>
  <si>
    <t>Copper Alloy C10100</t>
  </si>
  <si>
    <t>Copper Alloy C15000</t>
  </si>
  <si>
    <t>Copper Alloy C15500</t>
  </si>
  <si>
    <t>Copper Alloy C15715</t>
  </si>
  <si>
    <t>Copper Alloy C15720</t>
  </si>
  <si>
    <t>Copper Alloy C15760</t>
  </si>
  <si>
    <t>Copper Alloy C16200</t>
  </si>
  <si>
    <t>Copper Alloy C16500</t>
  </si>
  <si>
    <t>Copper Alloy C17000</t>
  </si>
  <si>
    <t>Copper Alloy C17300</t>
  </si>
  <si>
    <t>Copper Alloy C17500</t>
  </si>
  <si>
    <t>Copper Alloy C18200</t>
  </si>
  <si>
    <t>Copper Alloy C18900</t>
  </si>
  <si>
    <t>Copper Alloy C19000</t>
  </si>
  <si>
    <t>Copper Alloy C19100</t>
  </si>
  <si>
    <t>Copper Alloy C19200</t>
  </si>
  <si>
    <t>Copper Alloy C19400</t>
  </si>
  <si>
    <t>Copper Alloy C19500</t>
  </si>
  <si>
    <t>Copper Alloy C21000</t>
  </si>
  <si>
    <t>Commercial bronze C22000</t>
  </si>
  <si>
    <t>Red brass C23000</t>
  </si>
  <si>
    <t>Low brass C24000</t>
  </si>
  <si>
    <t>Cartridge brass C26000</t>
  </si>
  <si>
    <t>Yellow brass C26800</t>
  </si>
  <si>
    <t>Muntz metal C28000</t>
  </si>
  <si>
    <t>Leaded commercial bronze C31400</t>
  </si>
  <si>
    <t>Low-leaded brass C33000</t>
  </si>
  <si>
    <t>High-leaded brass C34200</t>
  </si>
  <si>
    <t>Medium-leaded brass C35000</t>
  </si>
  <si>
    <t>Leaded Muntz metal C36500</t>
  </si>
  <si>
    <t>As hot rolled</t>
  </si>
  <si>
    <t>Architectural bronze C38500</t>
  </si>
  <si>
    <t>As extruded</t>
  </si>
  <si>
    <t>Copper Alloy C40500</t>
  </si>
  <si>
    <t>Copper Alloy C40800</t>
  </si>
  <si>
    <t>Copper Alloy C41100</t>
  </si>
  <si>
    <t>Copper Alloy C41300</t>
  </si>
  <si>
    <t>Copper Alloy C41500</t>
  </si>
  <si>
    <t>Copper Alloy C42200</t>
  </si>
  <si>
    <t>Copper Alloy C42500</t>
  </si>
  <si>
    <t>Copper Alloy C43000</t>
  </si>
  <si>
    <t>Copper Alloy C43400</t>
  </si>
  <si>
    <t>Copper Alloy C43500</t>
  </si>
  <si>
    <t>Copper Alloy C44300</t>
  </si>
  <si>
    <t>Copper Alloy C46400</t>
  </si>
  <si>
    <t>Copper Alloy C48200</t>
  </si>
  <si>
    <t>Copper Alloy C48500</t>
  </si>
  <si>
    <t>Copper Alloy C50500</t>
  </si>
  <si>
    <t>Copper Alloy C51000</t>
  </si>
  <si>
    <t>Copper Alloy C51100</t>
  </si>
  <si>
    <t>Copper Alloy C52100</t>
  </si>
  <si>
    <t>Copper Alloy C52400</t>
  </si>
  <si>
    <t>Copper Alloy C54400</t>
  </si>
  <si>
    <t>Copper Alloy C60800</t>
  </si>
  <si>
    <t>Copper Alloy C61000</t>
  </si>
  <si>
    <t>Copper Alloy C61300</t>
  </si>
  <si>
    <t>Copper Alloy C61400</t>
  </si>
  <si>
    <t>Copper Alloy C61500</t>
  </si>
  <si>
    <t>Copper Alloy C61800</t>
  </si>
  <si>
    <t>Copper Alloy C61900</t>
  </si>
  <si>
    <t>Copper Alloy C62300</t>
  </si>
  <si>
    <t>Copper Alloy C62400</t>
  </si>
  <si>
    <t>Copper Alloy C62500</t>
  </si>
  <si>
    <t>Copper Alloy C63000</t>
  </si>
  <si>
    <t>Copper Alloy C63200</t>
  </si>
  <si>
    <t>Copper Alloy C63600</t>
  </si>
  <si>
    <t>Copper Alloy C63800</t>
  </si>
  <si>
    <t>Copper Alloy C64200</t>
  </si>
  <si>
    <t>Copper Alloy C65100</t>
  </si>
  <si>
    <t>Copper Alloy C65500</t>
  </si>
  <si>
    <t>Copper Alloy C66700</t>
  </si>
  <si>
    <t>Copper Alloy C67400</t>
  </si>
  <si>
    <t>Copper Alloy C67500</t>
  </si>
  <si>
    <t>Copper Alloy C68700</t>
  </si>
  <si>
    <t>Copper Alloy C68800</t>
  </si>
  <si>
    <t>Copper Alloy C69000</t>
  </si>
  <si>
    <t>Copper Alloy C69400</t>
  </si>
  <si>
    <t>Copper Alloy C70400</t>
  </si>
  <si>
    <t>Copper Alloy C70600</t>
  </si>
  <si>
    <t>Copper Alloy C71000</t>
  </si>
  <si>
    <t>Copper Alloy C71500</t>
  </si>
  <si>
    <t>Copper Alloy C72200</t>
  </si>
  <si>
    <t>Copper Alloy C72500</t>
  </si>
  <si>
    <t>Copper Alloy C73500</t>
  </si>
  <si>
    <t>Copper Alloy C74500</t>
  </si>
  <si>
    <t>Copper Alloy C75200</t>
  </si>
  <si>
    <t>Copper Alloy C75400</t>
  </si>
  <si>
    <t>Copper Alloy C75700</t>
  </si>
  <si>
    <t>Copper Alloy C76390</t>
  </si>
  <si>
    <t>Copper Alloy C77000</t>
  </si>
  <si>
    <t>Copper Alloy C78200</t>
  </si>
  <si>
    <t>Magnesium Alloy AM100A-T61</t>
  </si>
  <si>
    <t>sand casting</t>
  </si>
  <si>
    <t>Magnesium Alloy AZ63A-T6</t>
  </si>
  <si>
    <t>Magnesium Alloy AZ81A-T4</t>
  </si>
  <si>
    <t>Magnesium Alloy AZ91C-T6</t>
  </si>
  <si>
    <t>Magnesium Alloy AZ91E-T6</t>
  </si>
  <si>
    <t>Magnesium Alloy AZ92A-T6</t>
  </si>
  <si>
    <t>Magnesium Alloy EZ33A-T5</t>
  </si>
  <si>
    <t>Magnesium Alloy HK31A-T6</t>
  </si>
  <si>
    <t>Magnesium Alloy HZ32A-T6</t>
  </si>
  <si>
    <t>Magnesium Alloy K1A-F</t>
  </si>
  <si>
    <t>Magnesium Alloy QE22A-T6</t>
  </si>
  <si>
    <t>Magnesium Alloy QH21A-T6</t>
  </si>
  <si>
    <t>Magnesium Alloy ZE41A-T5</t>
  </si>
  <si>
    <t>Magnesium Alloy ZE63A-T6</t>
  </si>
  <si>
    <t>Magnesium Alloy ZH62A-T5</t>
  </si>
  <si>
    <t>Magnesium Alloy ZK51A-T5</t>
  </si>
  <si>
    <t>Magnesium Alloy ZK61A-T6</t>
  </si>
  <si>
    <t>Magnesium Alloy WE54A-F</t>
  </si>
  <si>
    <t>Magnesium Alloy AZ91A-F</t>
  </si>
  <si>
    <t>pressure die casting</t>
  </si>
  <si>
    <t>Magnesium Alloy AZ91B-FAZ91B-F</t>
  </si>
  <si>
    <t>Magnesium Alloy AZ91D-F</t>
  </si>
  <si>
    <t>Magnesium Alloy AM60A-F</t>
  </si>
  <si>
    <t>Magnesium Alloy AM60B-F</t>
  </si>
  <si>
    <t>Magnesium Alloy AS41A-F</t>
  </si>
  <si>
    <t>Magnesium Alloy AZ10A-F</t>
  </si>
  <si>
    <t>extruded</t>
  </si>
  <si>
    <t>Magnesium Alloy AZ31B-F</t>
  </si>
  <si>
    <t>Magnesium Alloy AZ31C-F</t>
  </si>
  <si>
    <t>Magnesium Alloy AZ61A-F</t>
  </si>
  <si>
    <t>Magnesium Alloy AZ80A-T5</t>
  </si>
  <si>
    <t>Magnesium Alloy HM31A-F</t>
  </si>
  <si>
    <t>Magnesium Alloy M1A-F</t>
  </si>
  <si>
    <t>Magnesium Alloy ZK40A-T5</t>
  </si>
  <si>
    <t>Magnesium Alloy ZK60A-F</t>
  </si>
  <si>
    <t>Magnesium Alloy AZ31B-H24</t>
  </si>
  <si>
    <t>Magnesium Alloy AZ31C-H24</t>
  </si>
  <si>
    <t>Magnesium Alloy HK31A-H24</t>
  </si>
  <si>
    <t>Magnesium Alloy HM21A-T8</t>
  </si>
  <si>
    <t>G [psi]</t>
  </si>
  <si>
    <t>Bhn</t>
  </si>
  <si>
    <t>Zprac.</t>
  </si>
  <si>
    <t>ro [lb/ft^3]</t>
  </si>
  <si>
    <t>Wrought</t>
  </si>
  <si>
    <t>Aluminum Alloy 1060-O</t>
  </si>
  <si>
    <t>Aluminum Alloy 1060-H12</t>
  </si>
  <si>
    <t>Aluminum Alloy 1060-H14</t>
  </si>
  <si>
    <t>Aluminum Alloy 1060-H16</t>
  </si>
  <si>
    <t>Aluminum Alloy 1060-H18</t>
  </si>
  <si>
    <t>Aluminum Alloy 1100-O</t>
  </si>
  <si>
    <t>Aluminum Alloy 1100-H12</t>
  </si>
  <si>
    <t>Aluminum Alloy 1100-H14</t>
  </si>
  <si>
    <t>Aluminum Alloy 1100-H16</t>
  </si>
  <si>
    <t>Aluminum Alloy 1100-H18</t>
  </si>
  <si>
    <t>Aluminum Alloy 1350-O</t>
  </si>
  <si>
    <t>Aluminum Alloy 1350-H12</t>
  </si>
  <si>
    <t>Aluminum Alloy 1350-H14</t>
  </si>
  <si>
    <t>Aluminum Alloy 1350-H16</t>
  </si>
  <si>
    <t>Aluminum Alloy 1350-H19</t>
  </si>
  <si>
    <t>Aluminum Alloy 2011-T3</t>
  </si>
  <si>
    <t>Aluminum Alloy 2011-T8</t>
  </si>
  <si>
    <t>Aluminum Alloy 2014-O</t>
  </si>
  <si>
    <t>Aluminum Alloy 2014-T4</t>
  </si>
  <si>
    <t>Aluminum Alloy 2014-T451</t>
  </si>
  <si>
    <t>Aluminum Alloy 2014-T6</t>
  </si>
  <si>
    <t>Aluminum Alloy 2014-T651</t>
  </si>
  <si>
    <t>Aluminum Alloy Alclad 2014-O</t>
  </si>
  <si>
    <t>Aluminum Alloy Alclad 2014-T3</t>
  </si>
  <si>
    <t>Aluminum Alloy Alclad 2014-T4</t>
  </si>
  <si>
    <t>Aluminum Alloy Alclad 2014-T451</t>
  </si>
  <si>
    <t>Aluminum Alloy Alclad 2014-T6</t>
  </si>
  <si>
    <t>Aluminum Alloy Alclad 2014-T651</t>
  </si>
  <si>
    <t>Aluminum Alloy 2017-O</t>
  </si>
  <si>
    <t>Aluminum Alloy 2017-T4</t>
  </si>
  <si>
    <t>Aluminum Alloy 2017-T451</t>
  </si>
  <si>
    <t>Aluminum Alloy 2018-T61</t>
  </si>
  <si>
    <t>Aluminum Alloy 2024-O</t>
  </si>
  <si>
    <t>Aluminum Alloy 2024-T3</t>
  </si>
  <si>
    <t>Aluminum Alloy 2024-T351</t>
  </si>
  <si>
    <t>Aluminum Alloy 2024-T4</t>
  </si>
  <si>
    <t>Aluminum Alloy 2024-T361</t>
  </si>
  <si>
    <t>Aluminum Alloy Alclad 2024-O</t>
  </si>
  <si>
    <t>Aluminum Alloy Alclad 2024-T3</t>
  </si>
  <si>
    <t>Aluminum Alloy Alclad 2024-T351</t>
  </si>
  <si>
    <t>Aluminum Alloy Alclad 2024-T4</t>
  </si>
  <si>
    <t>Aluminum Alloy Alclad 202024-T361</t>
  </si>
  <si>
    <t>Aluminum Alloy Alclad 2024-T81</t>
  </si>
  <si>
    <t>Aluminum Alloy Alclad 2024-T851</t>
  </si>
  <si>
    <t>Aluminum Alloy Alclad 2024-T861</t>
  </si>
  <si>
    <t>Aluminum Alloy 2025-T6</t>
  </si>
  <si>
    <t>Aluminum Alloy 2036-T4</t>
  </si>
  <si>
    <t>Aluminum Alloy 2117-T4</t>
  </si>
  <si>
    <t>Aluminum Alloy 2218-T72</t>
  </si>
  <si>
    <t>Aluminum Alloy 2219-O</t>
  </si>
  <si>
    <t>Aluminum Alloy 2219-T42</t>
  </si>
  <si>
    <t>Aluminum Alloy 2219-T31</t>
  </si>
  <si>
    <t>Aluminum Alloy 2219-T351</t>
  </si>
  <si>
    <t>Aluminum Alloy 2219-T37</t>
  </si>
  <si>
    <t>Aluminum Alloy 2219-T62</t>
  </si>
  <si>
    <t>Aluminum Alloy 2219-T81</t>
  </si>
  <si>
    <t>Aluminum Alloy 2219-T851</t>
  </si>
  <si>
    <t>Aluminum Alloy 2219-T87</t>
  </si>
  <si>
    <t>Aluminum Alloy 3003-O</t>
  </si>
  <si>
    <t>Aluminum Alloy 3003-H12</t>
  </si>
  <si>
    <t>Aluminum Alloy 3003-H14</t>
  </si>
  <si>
    <t>Aluminum Alloy 3003-H16</t>
  </si>
  <si>
    <t>Aluminum Alloy 3003-H18</t>
  </si>
  <si>
    <t>Aluminum Alloy Alclad 3003-O</t>
  </si>
  <si>
    <t>Aluminum Alloy Alclad 3003-H12</t>
  </si>
  <si>
    <t>Aluminum Alloy Alclad 3003-H14</t>
  </si>
  <si>
    <t>Aluminum Alloy Alclad 3003-H16</t>
  </si>
  <si>
    <t>Aluminum Alloy Alclad 3003-H18</t>
  </si>
  <si>
    <t>Aluminum Alloy 3004-O</t>
  </si>
  <si>
    <t>Aluminum Alloy 3004-H32</t>
  </si>
  <si>
    <t>Aluminum Alloy 3004-H34</t>
  </si>
  <si>
    <t>Aluminum Alloy 3004-H36</t>
  </si>
  <si>
    <t>Aluminum Alloy 3004-H38</t>
  </si>
  <si>
    <t>Aluminum Alloy Alclad 3004-O</t>
  </si>
  <si>
    <t>Aluminum Alloy Alclad 3004-H32</t>
  </si>
  <si>
    <t>Aluminum Alloy Alclad 3004-H34</t>
  </si>
  <si>
    <t>Aluminum Alloy Alclad 3004-H36</t>
  </si>
  <si>
    <t>Aluminum Alloy Alclad 3004-H38</t>
  </si>
  <si>
    <t>Aluminum Alloy 3105-O</t>
  </si>
  <si>
    <t>Aluminum Alloy 3105-H12</t>
  </si>
  <si>
    <t>Aluminum Alloy 3105-H14</t>
  </si>
  <si>
    <t>Aluminum Alloy 3105-H16</t>
  </si>
  <si>
    <t>Aluminum Alloy 3105-H18</t>
  </si>
  <si>
    <t>Aluminum Alloy 3105-H25</t>
  </si>
  <si>
    <t>Aluminum Alloy 4032-T6</t>
  </si>
  <si>
    <t>Aluminum Alloy 5005-O</t>
  </si>
  <si>
    <t>Aluminum Alloy 5005-H12</t>
  </si>
  <si>
    <t>Aluminum Alloy 5005-H14</t>
  </si>
  <si>
    <t>Aluminum Alloy 5005-H16</t>
  </si>
  <si>
    <t>Aluminum Alloy 5005-H18</t>
  </si>
  <si>
    <t>Aluminum Alloy 5005-H32</t>
  </si>
  <si>
    <t>Aluminum Alloy 5005-H34</t>
  </si>
  <si>
    <t>Aluminum Alloy 5005-H36</t>
  </si>
  <si>
    <t>Aluminum Alloy 5005-H38</t>
  </si>
  <si>
    <t>Aluminum Alloy 5050-O</t>
  </si>
  <si>
    <t>Aluminum Alloy 5050-H32</t>
  </si>
  <si>
    <t>Aluminum Alloy 5050-H34</t>
  </si>
  <si>
    <t>Aluminum Alloy 5050-H36</t>
  </si>
  <si>
    <t>Aluminum Alloy 5050-H38</t>
  </si>
  <si>
    <t>Aluminum Alloy 5052-O</t>
  </si>
  <si>
    <t>Aluminum Alloy 5052-H32</t>
  </si>
  <si>
    <t>Aluminum Alloy 5052-H34</t>
  </si>
  <si>
    <t>Aluminum Alloy 5052-H36</t>
  </si>
  <si>
    <t>Aluminum Alloy 5052-H38</t>
  </si>
  <si>
    <t>Aluminum Alloy 5056-O</t>
  </si>
  <si>
    <t>Aluminum Alloy 5056-H18</t>
  </si>
  <si>
    <t>Aluminum Alloy 5056-H38</t>
  </si>
  <si>
    <t>Aluminum Alloy 5083-O</t>
  </si>
  <si>
    <t>Aluminum Alloy 5083-H116</t>
  </si>
  <si>
    <t>Aluminum Alloy 5083-H321</t>
  </si>
  <si>
    <t>Aluminum Alloy 5086-O</t>
  </si>
  <si>
    <t>Aluminum Alloy 5086-H32</t>
  </si>
  <si>
    <t>Aluminum Alloy 5086-H34</t>
  </si>
  <si>
    <t>Aluminum Alloy 5086-H112</t>
  </si>
  <si>
    <t>Aluminum Alloy 5086-H116</t>
  </si>
  <si>
    <t>Aluminum Alloy 5154-O</t>
  </si>
  <si>
    <t>Aluminum Alloy 5154-H32</t>
  </si>
  <si>
    <t>Aluminum Alloy 5154-H34</t>
  </si>
  <si>
    <t>Aluminum Alloy 5154-H36</t>
  </si>
  <si>
    <t>Aluminum Alloy 5154-H38</t>
  </si>
  <si>
    <t>Aluminum Alloy 5154-H112</t>
  </si>
  <si>
    <t>Aluminum Alloy 5252-H25</t>
  </si>
  <si>
    <t>Aluminum Alloy 5252-H28</t>
  </si>
  <si>
    <t>Aluminum Alloy 5252-H38</t>
  </si>
  <si>
    <t>Aluminum Alloy 5254-O</t>
  </si>
  <si>
    <t>Aluminum Alloy 5254-H32</t>
  </si>
  <si>
    <t>Aluminum Alloy 5254-H34</t>
  </si>
  <si>
    <t>Aluminum Alloy 5254-H36</t>
  </si>
  <si>
    <t>Aluminum Alloy 5254-H38</t>
  </si>
  <si>
    <t>Aluminum Alloy 5254-H112</t>
  </si>
  <si>
    <t>Aluminum Alloy 5454-O</t>
  </si>
  <si>
    <t>Aluminum Alloy 5454-H32</t>
  </si>
  <si>
    <t>Aluminum Alloy 5454-H34</t>
  </si>
  <si>
    <t>Aluminum Alloy 5454-H111</t>
  </si>
  <si>
    <t>Aluminum Alloy 5454-H112</t>
  </si>
  <si>
    <t>Aluminum Alloy 5456-O</t>
  </si>
  <si>
    <t>Aluminum Alloy 5456-H112</t>
  </si>
  <si>
    <t>Aluminum Alloy 5456-H116</t>
  </si>
  <si>
    <t>Aluminum Alloy 5456-H321</t>
  </si>
  <si>
    <t>Aluminum Alloy 5457-O</t>
  </si>
  <si>
    <t>Aluminum Alloy 5457-H25</t>
  </si>
  <si>
    <t>Aluminum Alloy 5457-H28</t>
  </si>
  <si>
    <t>Aluminum Alloy 5457-H38</t>
  </si>
  <si>
    <t>Aluminum Alloy 5652-O</t>
  </si>
  <si>
    <t>Aluminum Alloy 5652-H32</t>
  </si>
  <si>
    <t>Aluminum Alloy 5652-H34</t>
  </si>
  <si>
    <t>Aluminum Alloy 5652-H36</t>
  </si>
  <si>
    <t>Aluminum Alloy 5652-H38</t>
  </si>
  <si>
    <t>Aluminum Alloy 5657-H25</t>
  </si>
  <si>
    <t>Aluminum Alloy 5657-H28</t>
  </si>
  <si>
    <t>Aluminum Alloy 5657-H38</t>
  </si>
  <si>
    <t>Aluminum Alloy 6061-O</t>
  </si>
  <si>
    <t>Aluminum Alloy 6061-T4</t>
  </si>
  <si>
    <t>Aluminum Alloy 6061-T451</t>
  </si>
  <si>
    <t>Aluminum Alloy 6061-T6</t>
  </si>
  <si>
    <t>Aluminum Alloy 6061-T651</t>
  </si>
  <si>
    <t>Aluminum Alloy Alclad 6061-O</t>
  </si>
  <si>
    <t>Aluminum Alloy Alclad 6061-T4</t>
  </si>
  <si>
    <t>Aluminum Alloy Alclad 6061-T451</t>
  </si>
  <si>
    <t>Aluminum Alloy Alclad 6061-T6</t>
  </si>
  <si>
    <t>Aluminum Alloy Alclad 6061-T651</t>
  </si>
  <si>
    <t>Aluminum Alloy 6063-O</t>
  </si>
  <si>
    <t>Aluminum Alloy 6063-T1</t>
  </si>
  <si>
    <t>Aluminum Alloy 6063-T4</t>
  </si>
  <si>
    <t>Aluminum Alloy 6063-T5</t>
  </si>
  <si>
    <t>Aluminum Alloy 6063-T6</t>
  </si>
  <si>
    <t>Aluminum Alloy 6063-T83</t>
  </si>
  <si>
    <t>Aluminum Alloy 6063-T831</t>
  </si>
  <si>
    <t>Aluminum Alloy 6063-T832</t>
  </si>
  <si>
    <t>Aluminum Alloy 6066-O</t>
  </si>
  <si>
    <t>Aluminum Alloy 6066-T4</t>
  </si>
  <si>
    <t>Aluminum Alloy 6066-T451</t>
  </si>
  <si>
    <t>Aluminum Alloy 6066-T6</t>
  </si>
  <si>
    <t>Aluminum Alloy 6066-T651</t>
  </si>
  <si>
    <t>Aluminum Alloy 6070-T6</t>
  </si>
  <si>
    <t>Aluminum Alloy 6101-H111</t>
  </si>
  <si>
    <t>Aluminum Alloy 6101-T6</t>
  </si>
  <si>
    <t>Aluminum Alloy 6262-T9</t>
  </si>
  <si>
    <t>Aluminum Alloy 6351-T4</t>
  </si>
  <si>
    <t>Aluminum Alloy 6351-T6</t>
  </si>
  <si>
    <t>Aluminum Alloy 6463-T1</t>
  </si>
  <si>
    <t>Aluminum Alloy 6463-T5</t>
  </si>
  <si>
    <t>Aluminum Alloy 6463-T6</t>
  </si>
  <si>
    <t>Aluminum Alloy 7049-T73</t>
  </si>
  <si>
    <t>Aluminum Alloy 7049-T7352</t>
  </si>
  <si>
    <t>Aluminum Alloy 7050-T73510</t>
  </si>
  <si>
    <t>Aluminum Alloy 7050-T7451f</t>
  </si>
  <si>
    <t>Aluminum Alloy 7050-T7651</t>
  </si>
  <si>
    <t>Aluminum Alloy 7075-O</t>
  </si>
  <si>
    <t>Aluminum Alloy 7075-T6</t>
  </si>
  <si>
    <t>Aluminum Alloy 7075-T651</t>
  </si>
  <si>
    <t>Aluminum Alloy Alclad 7075-O</t>
  </si>
  <si>
    <t>Aluminum Alloy Alclad 7075-T6</t>
  </si>
  <si>
    <t>Aluminum Alloy Alclad 7075-T651</t>
  </si>
  <si>
    <t>Aluminum Alloy 7178-O</t>
  </si>
  <si>
    <t>Aluminum Alloy 7178-T6</t>
  </si>
  <si>
    <t>Aluminum Alloy 7178-T651</t>
  </si>
  <si>
    <t>Nickel–Tin Bronze C94700</t>
  </si>
  <si>
    <t>Nickel–Tin Bronze C94800</t>
  </si>
  <si>
    <t>pH [psi]</t>
  </si>
  <si>
    <t>case-hardened</t>
  </si>
  <si>
    <t>heat treated</t>
  </si>
  <si>
    <t>nitro-carburized</t>
  </si>
  <si>
    <t>DIN 9SMn28</t>
  </si>
  <si>
    <t>DIN 10S2O</t>
  </si>
  <si>
    <t>DIN 35S20</t>
  </si>
  <si>
    <t>DIN USt1303</t>
  </si>
  <si>
    <t>DIN St1405</t>
  </si>
  <si>
    <t>DIN St1203</t>
  </si>
  <si>
    <t>DIN USt34-2</t>
  </si>
  <si>
    <t>DIN St34-2BK</t>
  </si>
  <si>
    <t>DIN St37.0</t>
  </si>
  <si>
    <t>DIN HI</t>
  </si>
  <si>
    <t>DIN St37-2</t>
  </si>
  <si>
    <t>DIN St37-2BK</t>
  </si>
  <si>
    <t>DIN RSt37-2</t>
  </si>
  <si>
    <t>DIN St37-3</t>
  </si>
  <si>
    <t>DIN HII</t>
  </si>
  <si>
    <t>DIN St44-2</t>
  </si>
  <si>
    <t>DIN St44.0</t>
  </si>
  <si>
    <t>DIN St44-3</t>
  </si>
  <si>
    <t>DIN St50-2</t>
  </si>
  <si>
    <t>DIN St52-3</t>
  </si>
  <si>
    <t>DIN St52.0</t>
  </si>
  <si>
    <t>DIN St52-3BK</t>
  </si>
  <si>
    <t>DIN St60-2</t>
  </si>
  <si>
    <t>DIN St70-2</t>
  </si>
  <si>
    <t>DIN Ck10</t>
  </si>
  <si>
    <t>DIN Ck15</t>
  </si>
  <si>
    <t>DIN Ck22</t>
  </si>
  <si>
    <t>DIN Ck25</t>
  </si>
  <si>
    <t>DIN Ck30</t>
  </si>
  <si>
    <t>DIN Ck35</t>
  </si>
  <si>
    <t>DIN Cf35</t>
  </si>
  <si>
    <t>DIN Ck40</t>
  </si>
  <si>
    <t>DIN Ck45</t>
  </si>
  <si>
    <t>DIN Cf45</t>
  </si>
  <si>
    <t>DIN Ck50</t>
  </si>
  <si>
    <t>DIN Cf53</t>
  </si>
  <si>
    <t>DIN Ck55</t>
  </si>
  <si>
    <t>DIN Ck60</t>
  </si>
  <si>
    <t>DIN 17Mn4</t>
  </si>
  <si>
    <t>DIN 28Mn6</t>
  </si>
  <si>
    <t>DIN 54SiCr6</t>
  </si>
  <si>
    <t>DIN 17Cr3</t>
  </si>
  <si>
    <t>DIN 37Cr4</t>
  </si>
  <si>
    <t>DIN 38Cr4</t>
  </si>
  <si>
    <t>DIN 41Cr4</t>
  </si>
  <si>
    <t>DIN 42Cr4</t>
  </si>
  <si>
    <t>DIN 34Cr4</t>
  </si>
  <si>
    <t>DIN 37CrS4</t>
  </si>
  <si>
    <t>DIN 41CrS4</t>
  </si>
  <si>
    <t>DIN 16MnCr5</t>
  </si>
  <si>
    <t>DIN 20MnCr5</t>
  </si>
  <si>
    <t>DIN 55Cr3</t>
  </si>
  <si>
    <t>DIN 15Mo3</t>
  </si>
  <si>
    <t>DIN 13CrMo4</t>
  </si>
  <si>
    <t>DIN WTSt52-3</t>
  </si>
  <si>
    <t>DIN 25CrMo4</t>
  </si>
  <si>
    <t>DIN 34CrMo4</t>
  </si>
  <si>
    <t>DIN 42CrMo4</t>
  </si>
  <si>
    <t>DIN 41CrMo4</t>
  </si>
  <si>
    <t>DIN 49CrMo4</t>
  </si>
  <si>
    <t>DIN 50CrV4</t>
  </si>
  <si>
    <t>DIN 10CrMo9-10</t>
  </si>
  <si>
    <t>DIN 41CrAlMo7</t>
  </si>
  <si>
    <t>DIN 32CrMo12</t>
  </si>
  <si>
    <t>DIN 31CrMo12</t>
  </si>
  <si>
    <t>DIN 17CrNiMo6</t>
  </si>
  <si>
    <t>DIN 10Ni14</t>
  </si>
  <si>
    <t>DIN 34CrNiMo6</t>
  </si>
  <si>
    <t>DIN 30CrNiMo8</t>
  </si>
  <si>
    <t>DIN 12Ni19</t>
  </si>
  <si>
    <t>DIN X8Ni9</t>
  </si>
  <si>
    <t>DIN X6Cr13</t>
  </si>
  <si>
    <t>DIN X10Cr13</t>
  </si>
  <si>
    <t>DIN X20Cr13</t>
  </si>
  <si>
    <t>DIN X30Cr13</t>
  </si>
  <si>
    <t>DIN X6Cr17</t>
  </si>
  <si>
    <t>DIN X45CrSi93</t>
  </si>
  <si>
    <t>DIN X6CrAl13</t>
  </si>
  <si>
    <t>DIN X20CrNi172</t>
  </si>
  <si>
    <t>DIN X85CrMoV182</t>
  </si>
  <si>
    <t>DIN X5CrNi1810</t>
  </si>
  <si>
    <t>DIN X10CrNiS189</t>
  </si>
  <si>
    <t>DIN X6CrNiTi1810</t>
  </si>
  <si>
    <t>DIN X2CrNi1911</t>
  </si>
  <si>
    <t>DIN X2CrNiN1810</t>
  </si>
  <si>
    <t>DIN X5CrNiMo17122</t>
  </si>
  <si>
    <t>DIN X6CrNiMoTi17122</t>
  </si>
  <si>
    <t>DIN X2CrNiMo17132</t>
  </si>
  <si>
    <t>DIN X2CrNiMo18143</t>
  </si>
  <si>
    <t>DIN X5CrNiMo17133</t>
  </si>
  <si>
    <t>DIN X2CrNiMoN17122</t>
  </si>
  <si>
    <t>DIN X2CrNiMoN17133</t>
  </si>
  <si>
    <t>DIN X2CrNiMoN17135</t>
  </si>
  <si>
    <t>DIN X8CrMnNi188</t>
  </si>
  <si>
    <t>DIN X53CrMnNiN219</t>
  </si>
  <si>
    <t>Grey cast iron</t>
  </si>
  <si>
    <t>ro [kg/m^3]</t>
  </si>
  <si>
    <t>DIN GG - 15</t>
  </si>
  <si>
    <t>DIN GG - 20</t>
  </si>
  <si>
    <t>DIN GG - 25</t>
  </si>
  <si>
    <t>DIN GG - 30</t>
  </si>
  <si>
    <t>DIN GG - 35</t>
  </si>
  <si>
    <t>DIN GGG - 50</t>
  </si>
  <si>
    <t>DIN GGG - 60</t>
  </si>
  <si>
    <t>DIN GGG - 70</t>
  </si>
  <si>
    <t>DIN GGG - 80</t>
  </si>
  <si>
    <t>DIN GTS - 40</t>
  </si>
  <si>
    <t>DIN GTS - 50</t>
  </si>
  <si>
    <t>face hardened</t>
  </si>
  <si>
    <t>nitro-case-hardened</t>
  </si>
  <si>
    <t>DIN 30CrV9</t>
  </si>
  <si>
    <t>nitridated</t>
  </si>
  <si>
    <t>DIN 42CrV6</t>
  </si>
  <si>
    <t>Ocel k zušlechťování a kalení</t>
  </si>
  <si>
    <t>JIS SUM22</t>
  </si>
  <si>
    <t>JIS SS330</t>
  </si>
  <si>
    <t>JIS STKM13B</t>
  </si>
  <si>
    <t>JIS STKM12A</t>
  </si>
  <si>
    <t>JIS STKM12C</t>
  </si>
  <si>
    <t>JIS SS400</t>
  </si>
  <si>
    <t>JIS SS490</t>
  </si>
  <si>
    <t>JIS SM52OC</t>
  </si>
  <si>
    <t>JIS SM52OB</t>
  </si>
  <si>
    <t>JIS STKM16A</t>
  </si>
  <si>
    <t>JIS STKM16C</t>
  </si>
  <si>
    <t>JIS SM570</t>
  </si>
  <si>
    <t>JIS S10C</t>
  </si>
  <si>
    <t>JIS S15C</t>
  </si>
  <si>
    <t>JIS S22C</t>
  </si>
  <si>
    <t>JIS S25C</t>
  </si>
  <si>
    <t>JIS S30C</t>
  </si>
  <si>
    <t>JIS S35C</t>
  </si>
  <si>
    <t>JIS S40C</t>
  </si>
  <si>
    <t>JIS S45C</t>
  </si>
  <si>
    <t>JIS S50C</t>
  </si>
  <si>
    <t>JIS S55C</t>
  </si>
  <si>
    <t>JIS S58C</t>
  </si>
  <si>
    <t>JIS SMn433</t>
  </si>
  <si>
    <t>JIS SCr430</t>
  </si>
  <si>
    <t>JIS SCr435</t>
  </si>
  <si>
    <t>JIS SCr440</t>
  </si>
  <si>
    <t>JIS SMnC420</t>
  </si>
  <si>
    <t>JIS SUP9</t>
  </si>
  <si>
    <t>JIS SCM415</t>
  </si>
  <si>
    <t>JIS SCM420</t>
  </si>
  <si>
    <t>JIS SCM430</t>
  </si>
  <si>
    <t>JIS SCM435</t>
  </si>
  <si>
    <t>JIS SCM440</t>
  </si>
  <si>
    <t>JIS SCM445</t>
  </si>
  <si>
    <t>JIS SUP10</t>
  </si>
  <si>
    <t>JIS SNC420</t>
  </si>
  <si>
    <t>JIS SNC815</t>
  </si>
  <si>
    <t>JIS SNCM815</t>
  </si>
  <si>
    <t>JIS SNCM447</t>
  </si>
  <si>
    <t>JIS SNCM630</t>
  </si>
  <si>
    <t>JIS SUS403</t>
  </si>
  <si>
    <t>JIS SUS405</t>
  </si>
  <si>
    <t>JIS SUS410</t>
  </si>
  <si>
    <t>JIS SUS420J1</t>
  </si>
  <si>
    <t>JIS SUS420J2</t>
  </si>
  <si>
    <t>JIS SUS430</t>
  </si>
  <si>
    <t>JIS SUS431</t>
  </si>
  <si>
    <t>JIS SUS304</t>
  </si>
  <si>
    <t>JIS SUS303</t>
  </si>
  <si>
    <t>JIS SUS316</t>
  </si>
  <si>
    <t>JIS SUS316L</t>
  </si>
  <si>
    <t>JIS SUS321</t>
  </si>
  <si>
    <t>JIS SUS304L</t>
  </si>
  <si>
    <t>JIS SUS3093</t>
  </si>
  <si>
    <t>JIS SUH1</t>
  </si>
  <si>
    <t>JIS SUH330</t>
  </si>
  <si>
    <t>JIS SUH310</t>
  </si>
  <si>
    <t>JIS SUH35</t>
  </si>
  <si>
    <t>GOST S235</t>
  </si>
  <si>
    <t>GOST 20</t>
  </si>
  <si>
    <t>GOST 10</t>
  </si>
  <si>
    <t>GOST 15</t>
  </si>
  <si>
    <t>GOST S255</t>
  </si>
  <si>
    <t>GOST S245</t>
  </si>
  <si>
    <t>GOST S285</t>
  </si>
  <si>
    <t>GOST S345</t>
  </si>
  <si>
    <t>GOST 35</t>
  </si>
  <si>
    <t>GOST S375</t>
  </si>
  <si>
    <t>GOST 25</t>
  </si>
  <si>
    <t>GOST 30</t>
  </si>
  <si>
    <t>GOST 40</t>
  </si>
  <si>
    <t>GOST 45</t>
  </si>
  <si>
    <t>GOST 50</t>
  </si>
  <si>
    <t>GOST 55</t>
  </si>
  <si>
    <t>GOST 60</t>
  </si>
  <si>
    <t>GOST 51S7</t>
  </si>
  <si>
    <t>GOST 15Ch</t>
  </si>
  <si>
    <t>GOST 38ChA</t>
  </si>
  <si>
    <t>GOST 40Ch</t>
  </si>
  <si>
    <t>GOST 18ChG</t>
  </si>
  <si>
    <t>GOST 18ChGT</t>
  </si>
  <si>
    <t>GOST 50S2</t>
  </si>
  <si>
    <t>GOST 50KHGA</t>
  </si>
  <si>
    <t>GOST 40ChFA</t>
  </si>
  <si>
    <t>GOST 50KHGFA</t>
  </si>
  <si>
    <t>GOST 38Ch2MJuA</t>
  </si>
  <si>
    <t>GOST 12ChN3A</t>
  </si>
  <si>
    <t>GOST 12Ch2N4A</t>
  </si>
  <si>
    <t>240 max</t>
  </si>
  <si>
    <t>EN 11SMn30</t>
  </si>
  <si>
    <t>EN 10S2O</t>
  </si>
  <si>
    <t>EN 35S20</t>
  </si>
  <si>
    <t>EN FeP03</t>
  </si>
  <si>
    <t>EN FeP04</t>
  </si>
  <si>
    <t>EN FeP01</t>
  </si>
  <si>
    <t>EN SPT360</t>
  </si>
  <si>
    <t>EN P235GH</t>
  </si>
  <si>
    <t>EN S235JRG1</t>
  </si>
  <si>
    <t>EN S235JRH</t>
  </si>
  <si>
    <t>EN S235JRG2</t>
  </si>
  <si>
    <t>EN S235JO</t>
  </si>
  <si>
    <t>EN P265GH</t>
  </si>
  <si>
    <t>EN S275JR</t>
  </si>
  <si>
    <t>EN SPT410</t>
  </si>
  <si>
    <t>EN S275J2G3</t>
  </si>
  <si>
    <t>EN S275J2HG3</t>
  </si>
  <si>
    <t>EN E295</t>
  </si>
  <si>
    <t>EN S355J2G3</t>
  </si>
  <si>
    <t>EN S355J2H</t>
  </si>
  <si>
    <t>EN S355JO</t>
  </si>
  <si>
    <t>EN S355JOH</t>
  </si>
  <si>
    <t>EN SPT510</t>
  </si>
  <si>
    <t>EN E355</t>
  </si>
  <si>
    <t>EN E360</t>
  </si>
  <si>
    <t>EN C10E</t>
  </si>
  <si>
    <t>EN C15E</t>
  </si>
  <si>
    <t>EN C22</t>
  </si>
  <si>
    <t>EN C25</t>
  </si>
  <si>
    <t>EN C30</t>
  </si>
  <si>
    <t>EN C35</t>
  </si>
  <si>
    <t>EN C40</t>
  </si>
  <si>
    <t>EN C45</t>
  </si>
  <si>
    <t>EN C50</t>
  </si>
  <si>
    <t>EN C55</t>
  </si>
  <si>
    <t>EN C60</t>
  </si>
  <si>
    <t>EN P295GH</t>
  </si>
  <si>
    <t>EN 28Mn6</t>
  </si>
  <si>
    <t>EN 17Cr3</t>
  </si>
  <si>
    <t>EN 37Cr4</t>
  </si>
  <si>
    <t>EN 41Cr4</t>
  </si>
  <si>
    <t>EN 34Cr4</t>
  </si>
  <si>
    <t>EN 16MnCr5</t>
  </si>
  <si>
    <t>EN 20MnCr5</t>
  </si>
  <si>
    <t>EN 16Mo3</t>
  </si>
  <si>
    <t>EN 13CrMo4</t>
  </si>
  <si>
    <t>EN S355J2G1W</t>
  </si>
  <si>
    <t>EN 25CrMo4</t>
  </si>
  <si>
    <t>EN 34CrMo4</t>
  </si>
  <si>
    <t>EN 42CrMo4</t>
  </si>
  <si>
    <t>EN S355J0WP</t>
  </si>
  <si>
    <t>EN 51CrV4</t>
  </si>
  <si>
    <t>EN 10CrMo9-10</t>
  </si>
  <si>
    <t>EN 11CrMo9-10</t>
  </si>
  <si>
    <t>EN 16NiCr4</t>
  </si>
  <si>
    <t>EN 12Ni14</t>
  </si>
  <si>
    <t>EN 34CrNiMo6</t>
  </si>
  <si>
    <t>EN 30CrNiMo8</t>
  </si>
  <si>
    <t>EN 12Ni19</t>
  </si>
  <si>
    <t>EN X8Ni9</t>
  </si>
  <si>
    <t>EN X6Cr13</t>
  </si>
  <si>
    <t>EN X12Cr13</t>
  </si>
  <si>
    <t>EN X20Cr13</t>
  </si>
  <si>
    <t>EN X30Cr13</t>
  </si>
  <si>
    <t>EN X6Cr17</t>
  </si>
  <si>
    <t>EN X17CrNi16-2</t>
  </si>
  <si>
    <t>EN X5CrNi18-10</t>
  </si>
  <si>
    <t>EN X8CrNiS18-9</t>
  </si>
  <si>
    <t>EN X6CrNiTi18-10</t>
  </si>
  <si>
    <t>EN X2CrNi19-11</t>
  </si>
  <si>
    <t>EN X2CrNiN18-10</t>
  </si>
  <si>
    <t>EN X5CrNiMo17-12-2</t>
  </si>
  <si>
    <t>EN X6CrNiMoTi17-12-2</t>
  </si>
  <si>
    <t>EN X2CrNiMo17-12-2</t>
  </si>
  <si>
    <t>EN X2CrNiMo18-14-3</t>
  </si>
  <si>
    <t>EN X3CrNiMo17-13-3</t>
  </si>
  <si>
    <t>EN X2CrNiMoN17-11-2</t>
  </si>
  <si>
    <t>EN X2CrNiMoN17-13-3</t>
  </si>
  <si>
    <t>EN X2CrNiMoN22-5-3</t>
  </si>
  <si>
    <t>EN X12CrMnNiN18-9-5</t>
  </si>
  <si>
    <t>BS 230M07</t>
  </si>
  <si>
    <t>BS 210M15</t>
  </si>
  <si>
    <t>BS 212M36</t>
  </si>
  <si>
    <t>BS CR3GP</t>
  </si>
  <si>
    <t>BS CR2PL</t>
  </si>
  <si>
    <t>BS CR4GP</t>
  </si>
  <si>
    <t>BS CEW2BK</t>
  </si>
  <si>
    <t>BS CFS3NBK</t>
  </si>
  <si>
    <t>BS Grade 360</t>
  </si>
  <si>
    <t>BS 40A</t>
  </si>
  <si>
    <t>BS CEW3BK</t>
  </si>
  <si>
    <t>BS 40B</t>
  </si>
  <si>
    <t>BS 40C</t>
  </si>
  <si>
    <t>BS Grade 430</t>
  </si>
  <si>
    <t>BS 43B</t>
  </si>
  <si>
    <t>BS CFS6NBK</t>
  </si>
  <si>
    <t>BS 43D</t>
  </si>
  <si>
    <t>BS 50B</t>
  </si>
  <si>
    <t>BS 50C</t>
  </si>
  <si>
    <t>BS 50D</t>
  </si>
  <si>
    <t>BS CFS8NBK</t>
  </si>
  <si>
    <t>BS CEW5BK</t>
  </si>
  <si>
    <t>BS 55C</t>
  </si>
  <si>
    <t>BS 55E</t>
  </si>
  <si>
    <t>BS 045M10</t>
  </si>
  <si>
    <t>BS 080M15</t>
  </si>
  <si>
    <t>BS 070M20</t>
  </si>
  <si>
    <t>BS 070M26</t>
  </si>
  <si>
    <t>BS 080M30</t>
  </si>
  <si>
    <t>BS 080M36</t>
  </si>
  <si>
    <t>BS 080A35</t>
  </si>
  <si>
    <t>BS 080M40</t>
  </si>
  <si>
    <t>BS 080M46</t>
  </si>
  <si>
    <t>BS 060A47</t>
  </si>
  <si>
    <t>BS 080M50</t>
  </si>
  <si>
    <t>BS 060A57</t>
  </si>
  <si>
    <t>BS 070M55</t>
  </si>
  <si>
    <t>BS 150M19</t>
  </si>
  <si>
    <t>BS 251A58</t>
  </si>
  <si>
    <t>BS 523M15</t>
  </si>
  <si>
    <t>BS 530A36</t>
  </si>
  <si>
    <t>BS 530M40</t>
  </si>
  <si>
    <t>BS 527M17</t>
  </si>
  <si>
    <t>BS 525A60</t>
  </si>
  <si>
    <t>BS 708A25</t>
  </si>
  <si>
    <t>BS 708A37</t>
  </si>
  <si>
    <t>BS 708M40</t>
  </si>
  <si>
    <t>BS 735A51</t>
  </si>
  <si>
    <t>BS 905M39</t>
  </si>
  <si>
    <t>BS 722M22</t>
  </si>
  <si>
    <t>BS 722M24</t>
  </si>
  <si>
    <t>BS 815M17</t>
  </si>
  <si>
    <t>BS 820M17</t>
  </si>
  <si>
    <t>BS 817M40</t>
  </si>
  <si>
    <t>BS 403S17</t>
  </si>
  <si>
    <t>BS 410S21</t>
  </si>
  <si>
    <t>BS 420S37</t>
  </si>
  <si>
    <t>BS 430S17</t>
  </si>
  <si>
    <t>BS 401S45</t>
  </si>
  <si>
    <t>BS 431S29</t>
  </si>
  <si>
    <t>BS 304S15</t>
  </si>
  <si>
    <t>BS 303S31</t>
  </si>
  <si>
    <t>BS 321S31</t>
  </si>
  <si>
    <t>BS 304S11</t>
  </si>
  <si>
    <t>BS 310S31</t>
  </si>
  <si>
    <t>BS 316S11</t>
  </si>
  <si>
    <t>BS 316S31</t>
  </si>
  <si>
    <t>BS 349S54</t>
  </si>
  <si>
    <t>225 max</t>
  </si>
  <si>
    <t>NF S250</t>
  </si>
  <si>
    <t>NF 13MF4</t>
  </si>
  <si>
    <t>NF 35MF6</t>
  </si>
  <si>
    <t>NF XE</t>
  </si>
  <si>
    <t>NF ZE</t>
  </si>
  <si>
    <t>NF ZES</t>
  </si>
  <si>
    <t>NF A34-2</t>
  </si>
  <si>
    <t>NF A37CP</t>
  </si>
  <si>
    <t>NF A42CP</t>
  </si>
  <si>
    <t>NF E24-2</t>
  </si>
  <si>
    <t>NF E24-3</t>
  </si>
  <si>
    <t>NF E28-2</t>
  </si>
  <si>
    <t>NF E28-4</t>
  </si>
  <si>
    <t>NF A50-2</t>
  </si>
  <si>
    <t>NF E36-3</t>
  </si>
  <si>
    <t>NF E36-4</t>
  </si>
  <si>
    <t>NF A60-2</t>
  </si>
  <si>
    <t>NF A70-2</t>
  </si>
  <si>
    <t>NF XC10</t>
  </si>
  <si>
    <t>NF XC12</t>
  </si>
  <si>
    <t>NF XC18</t>
  </si>
  <si>
    <t>NF XC25</t>
  </si>
  <si>
    <t>NF XC32</t>
  </si>
  <si>
    <t>NF XC38H1</t>
  </si>
  <si>
    <t>NF XC42TS</t>
  </si>
  <si>
    <t>NF XC42H1</t>
  </si>
  <si>
    <t>NF XC48H1</t>
  </si>
  <si>
    <t>NF XC55H1</t>
  </si>
  <si>
    <t>NF 52M4TS</t>
  </si>
  <si>
    <t>NF A48CP</t>
  </si>
  <si>
    <t>NF 35M5</t>
  </si>
  <si>
    <t>NF 51S7</t>
  </si>
  <si>
    <t>NF 32C4</t>
  </si>
  <si>
    <t>NF 38C4</t>
  </si>
  <si>
    <t>NF 42C4</t>
  </si>
  <si>
    <t>NF 35CD4TS</t>
  </si>
  <si>
    <t>NF 42C4TS</t>
  </si>
  <si>
    <t>NF 16MC5</t>
  </si>
  <si>
    <t>NF 20MC5</t>
  </si>
  <si>
    <t>NF 55C3</t>
  </si>
  <si>
    <t>NF 15D3</t>
  </si>
  <si>
    <t>NF 15CD405</t>
  </si>
  <si>
    <t>NF 25CD4</t>
  </si>
  <si>
    <t>NF 34CD4</t>
  </si>
  <si>
    <t>NF 42CD4</t>
  </si>
  <si>
    <t>NF 42CD4TS</t>
  </si>
  <si>
    <t>NF 50CV4</t>
  </si>
  <si>
    <t>NF 40CAD612</t>
  </si>
  <si>
    <t>NF 30CD12</t>
  </si>
  <si>
    <t>NF 16NC6</t>
  </si>
  <si>
    <t>NF 18NCD6</t>
  </si>
  <si>
    <t>NF 30CND8</t>
  </si>
  <si>
    <t>NF Z6C13</t>
  </si>
  <si>
    <t>NF Z12C13</t>
  </si>
  <si>
    <t>NF Z20C13</t>
  </si>
  <si>
    <t>NF Z30C13</t>
  </si>
  <si>
    <t>NF Z8C17</t>
  </si>
  <si>
    <t>NF Z8CA7</t>
  </si>
  <si>
    <t>NF Z45CS9</t>
  </si>
  <si>
    <t>NF Z6CA13</t>
  </si>
  <si>
    <t>NF Z10C13</t>
  </si>
  <si>
    <t>NF Z85CDMV1802</t>
  </si>
  <si>
    <t>NF Z6CN1809</t>
  </si>
  <si>
    <t>NF Z6CNT1810</t>
  </si>
  <si>
    <t>NF Z6CNT1812</t>
  </si>
  <si>
    <t>NF Z2CN1810</t>
  </si>
  <si>
    <t>NF Z15CN2413</t>
  </si>
  <si>
    <t>NF Z12NCS3516</t>
  </si>
  <si>
    <t>NF Z12CN2520</t>
  </si>
  <si>
    <t>NF Z12CNS2520</t>
  </si>
  <si>
    <t>NF Z6CND1711</t>
  </si>
  <si>
    <t>NF Z6CNDT1712</t>
  </si>
  <si>
    <t>NF Z2CND1712</t>
  </si>
  <si>
    <t>NF Z2CND1713</t>
  </si>
  <si>
    <t>NF Z6CND1712</t>
  </si>
  <si>
    <t>NF Z52CMN2109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</si>
</sst>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2">
    <font>
      <sz val="10"/>
      <name val="Arial CE"/>
      <family val="0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workbookViewId="0" topLeftCell="A69">
      <selection activeCell="H81" sqref="H81:H82"/>
    </sheetView>
  </sheetViews>
  <sheetFormatPr defaultColWidth="9.00390625" defaultRowHeight="12.75"/>
  <cols>
    <col min="1" max="1" width="3.625" style="0" customWidth="1"/>
    <col min="2" max="2" width="12.75390625" style="0" bestFit="1" customWidth="1"/>
    <col min="3" max="3" width="13.25390625" style="0" bestFit="1" customWidth="1"/>
    <col min="6" max="6" width="6.75390625" style="0" bestFit="1" customWidth="1"/>
    <col min="7" max="7" width="4.625" style="0" customWidth="1"/>
    <col min="8" max="8" width="8.875" style="0" bestFit="1" customWidth="1"/>
    <col min="9" max="9" width="7.875" style="0" bestFit="1" customWidth="1"/>
    <col min="10" max="10" width="8.00390625" style="0" bestFit="1" customWidth="1"/>
    <col min="11" max="11" width="6.25390625" style="0" bestFit="1" customWidth="1"/>
    <col min="12" max="12" width="7.625" style="0" customWidth="1"/>
  </cols>
  <sheetData>
    <row r="1" spans="2:13" ht="13.5" thickBot="1">
      <c r="B1" s="3" t="s">
        <v>48</v>
      </c>
      <c r="C1" s="5" t="s">
        <v>226</v>
      </c>
      <c r="D1" s="4" t="s">
        <v>174</v>
      </c>
      <c r="E1" s="6" t="s">
        <v>172</v>
      </c>
      <c r="F1" s="4" t="s">
        <v>175</v>
      </c>
      <c r="G1" s="4" t="s">
        <v>176</v>
      </c>
      <c r="H1" s="4" t="s">
        <v>229</v>
      </c>
      <c r="I1" s="7" t="s">
        <v>171</v>
      </c>
      <c r="J1" s="7" t="s">
        <v>234</v>
      </c>
      <c r="K1" s="7" t="s">
        <v>235</v>
      </c>
      <c r="L1" s="7" t="s">
        <v>1093</v>
      </c>
      <c r="M1" s="4" t="s">
        <v>177</v>
      </c>
    </row>
    <row r="2" spans="1:13" ht="12.75">
      <c r="A2">
        <v>1</v>
      </c>
      <c r="B2" t="s">
        <v>1281</v>
      </c>
      <c r="D2">
        <v>300</v>
      </c>
      <c r="E2">
        <v>430</v>
      </c>
      <c r="F2">
        <v>8</v>
      </c>
      <c r="I2">
        <v>206000</v>
      </c>
      <c r="J2">
        <v>80000</v>
      </c>
      <c r="K2">
        <v>0.3</v>
      </c>
      <c r="L2">
        <v>7860</v>
      </c>
      <c r="M2" t="s">
        <v>219</v>
      </c>
    </row>
    <row r="3" spans="1:13" ht="12.75">
      <c r="A3">
        <v>2</v>
      </c>
      <c r="B3" t="s">
        <v>1282</v>
      </c>
      <c r="E3">
        <v>460</v>
      </c>
      <c r="F3">
        <v>16</v>
      </c>
      <c r="I3">
        <v>206000</v>
      </c>
      <c r="J3">
        <v>80000</v>
      </c>
      <c r="K3">
        <v>0.3</v>
      </c>
      <c r="L3">
        <v>7860</v>
      </c>
      <c r="M3" t="s">
        <v>219</v>
      </c>
    </row>
    <row r="4" spans="1:13" ht="12.75">
      <c r="A4">
        <v>3</v>
      </c>
      <c r="B4" t="s">
        <v>1283</v>
      </c>
      <c r="D4">
        <v>370</v>
      </c>
      <c r="E4">
        <v>635</v>
      </c>
      <c r="F4">
        <v>18</v>
      </c>
      <c r="I4">
        <v>206000</v>
      </c>
      <c r="J4">
        <v>80000</v>
      </c>
      <c r="K4">
        <v>0.3</v>
      </c>
      <c r="L4">
        <v>7860</v>
      </c>
      <c r="M4" t="s">
        <v>219</v>
      </c>
    </row>
    <row r="5" spans="1:13" ht="12.75">
      <c r="A5">
        <v>4</v>
      </c>
      <c r="B5" t="s">
        <v>1284</v>
      </c>
      <c r="D5">
        <v>140</v>
      </c>
      <c r="E5">
        <v>280</v>
      </c>
      <c r="F5">
        <v>32</v>
      </c>
      <c r="I5">
        <v>206000</v>
      </c>
      <c r="J5">
        <v>80000</v>
      </c>
      <c r="K5">
        <v>0.3</v>
      </c>
      <c r="L5">
        <v>7860</v>
      </c>
      <c r="M5" t="s">
        <v>300</v>
      </c>
    </row>
    <row r="6" spans="1:13" ht="12.75">
      <c r="A6">
        <v>5</v>
      </c>
      <c r="B6" t="s">
        <v>1285</v>
      </c>
      <c r="D6">
        <v>140</v>
      </c>
      <c r="E6">
        <v>280</v>
      </c>
      <c r="F6">
        <v>34</v>
      </c>
      <c r="I6">
        <v>206000</v>
      </c>
      <c r="J6">
        <v>80000</v>
      </c>
      <c r="K6">
        <v>0.3</v>
      </c>
      <c r="L6">
        <v>7860</v>
      </c>
      <c r="M6" t="s">
        <v>300</v>
      </c>
    </row>
    <row r="7" spans="1:13" ht="12.75">
      <c r="A7">
        <v>6</v>
      </c>
      <c r="B7" t="s">
        <v>1286</v>
      </c>
      <c r="D7">
        <v>140</v>
      </c>
      <c r="E7">
        <v>280</v>
      </c>
      <c r="I7">
        <v>206000</v>
      </c>
      <c r="J7">
        <v>80000</v>
      </c>
      <c r="K7">
        <v>0.3</v>
      </c>
      <c r="L7">
        <v>7860</v>
      </c>
      <c r="M7" t="s">
        <v>300</v>
      </c>
    </row>
    <row r="8" spans="1:13" ht="12.75">
      <c r="A8">
        <v>7</v>
      </c>
      <c r="B8" t="s">
        <v>1287</v>
      </c>
      <c r="D8">
        <v>355</v>
      </c>
      <c r="E8">
        <v>420</v>
      </c>
      <c r="F8">
        <v>6</v>
      </c>
      <c r="I8">
        <v>206000</v>
      </c>
      <c r="J8">
        <v>80000</v>
      </c>
      <c r="K8">
        <v>0.3</v>
      </c>
      <c r="L8">
        <v>7860</v>
      </c>
      <c r="M8" t="s">
        <v>224</v>
      </c>
    </row>
    <row r="9" spans="1:13" ht="12.75">
      <c r="A9">
        <v>8</v>
      </c>
      <c r="B9" t="s">
        <v>1288</v>
      </c>
      <c r="D9">
        <v>215</v>
      </c>
      <c r="E9">
        <v>360</v>
      </c>
      <c r="F9">
        <v>24</v>
      </c>
      <c r="I9">
        <v>206000</v>
      </c>
      <c r="J9">
        <v>80000</v>
      </c>
      <c r="K9">
        <v>0.3</v>
      </c>
      <c r="L9">
        <v>7860</v>
      </c>
      <c r="M9" t="s">
        <v>224</v>
      </c>
    </row>
    <row r="10" spans="1:13" ht="12.75">
      <c r="A10">
        <v>9</v>
      </c>
      <c r="B10" t="s">
        <v>1289</v>
      </c>
      <c r="D10">
        <v>225</v>
      </c>
      <c r="E10">
        <v>360</v>
      </c>
      <c r="F10">
        <v>25</v>
      </c>
      <c r="I10">
        <v>206000</v>
      </c>
      <c r="J10">
        <v>80000</v>
      </c>
      <c r="K10">
        <v>0.3</v>
      </c>
      <c r="L10">
        <v>7860</v>
      </c>
      <c r="M10" t="s">
        <v>225</v>
      </c>
    </row>
    <row r="11" spans="1:13" ht="12.75">
      <c r="A11">
        <v>10</v>
      </c>
      <c r="B11" t="s">
        <v>1290</v>
      </c>
      <c r="E11">
        <v>400</v>
      </c>
      <c r="F11">
        <v>25</v>
      </c>
      <c r="I11">
        <v>206000</v>
      </c>
      <c r="J11">
        <v>80000</v>
      </c>
      <c r="K11">
        <v>0.3</v>
      </c>
      <c r="L11">
        <v>7860</v>
      </c>
      <c r="M11" t="s">
        <v>224</v>
      </c>
    </row>
    <row r="12" spans="1:13" ht="12.75">
      <c r="A12">
        <v>11</v>
      </c>
      <c r="B12" t="s">
        <v>1291</v>
      </c>
      <c r="D12">
        <v>360</v>
      </c>
      <c r="E12">
        <v>450</v>
      </c>
      <c r="F12">
        <v>6</v>
      </c>
      <c r="I12">
        <v>206000</v>
      </c>
      <c r="J12">
        <v>80000</v>
      </c>
      <c r="K12">
        <v>0.3</v>
      </c>
      <c r="L12">
        <v>7860</v>
      </c>
      <c r="M12" t="s">
        <v>224</v>
      </c>
    </row>
    <row r="13" spans="1:13" ht="12.75">
      <c r="A13">
        <v>12</v>
      </c>
      <c r="B13" t="s">
        <v>1292</v>
      </c>
      <c r="D13">
        <v>225</v>
      </c>
      <c r="E13">
        <v>340</v>
      </c>
      <c r="F13">
        <v>26</v>
      </c>
      <c r="I13">
        <v>206000</v>
      </c>
      <c r="J13">
        <v>80000</v>
      </c>
      <c r="K13">
        <v>0.3</v>
      </c>
      <c r="L13">
        <v>7860</v>
      </c>
      <c r="M13" t="s">
        <v>224</v>
      </c>
    </row>
    <row r="14" spans="1:13" ht="12.75">
      <c r="A14">
        <v>13</v>
      </c>
      <c r="B14" t="s">
        <v>1293</v>
      </c>
      <c r="D14">
        <v>225</v>
      </c>
      <c r="E14">
        <v>340</v>
      </c>
      <c r="F14">
        <v>26</v>
      </c>
      <c r="I14">
        <v>206000</v>
      </c>
      <c r="J14">
        <v>80000</v>
      </c>
      <c r="K14">
        <v>0.3</v>
      </c>
      <c r="L14">
        <v>7860</v>
      </c>
      <c r="M14" t="s">
        <v>224</v>
      </c>
    </row>
    <row r="15" spans="1:13" ht="12.75">
      <c r="A15">
        <v>14</v>
      </c>
      <c r="B15" t="s">
        <v>1294</v>
      </c>
      <c r="D15">
        <v>225</v>
      </c>
      <c r="E15">
        <v>410</v>
      </c>
      <c r="F15">
        <v>23</v>
      </c>
      <c r="I15">
        <v>206000</v>
      </c>
      <c r="J15">
        <v>80000</v>
      </c>
      <c r="K15">
        <v>0.3</v>
      </c>
      <c r="L15">
        <v>7860</v>
      </c>
      <c r="M15" t="s">
        <v>225</v>
      </c>
    </row>
    <row r="16" spans="1:13" ht="12.75">
      <c r="A16">
        <v>15</v>
      </c>
      <c r="B16" t="s">
        <v>1295</v>
      </c>
      <c r="D16">
        <v>245</v>
      </c>
      <c r="E16">
        <v>430</v>
      </c>
      <c r="F16">
        <v>22</v>
      </c>
      <c r="I16">
        <v>206000</v>
      </c>
      <c r="J16">
        <v>80000</v>
      </c>
      <c r="K16">
        <v>0.3</v>
      </c>
      <c r="L16">
        <v>7860</v>
      </c>
      <c r="M16" t="s">
        <v>224</v>
      </c>
    </row>
    <row r="17" spans="1:13" ht="12.75">
      <c r="A17">
        <v>16</v>
      </c>
      <c r="B17" t="s">
        <v>1296</v>
      </c>
      <c r="D17">
        <v>280</v>
      </c>
      <c r="E17">
        <v>460</v>
      </c>
      <c r="F17">
        <v>21</v>
      </c>
      <c r="I17">
        <v>206000</v>
      </c>
      <c r="J17">
        <v>80000</v>
      </c>
      <c r="K17">
        <v>0.3</v>
      </c>
      <c r="L17">
        <v>7860</v>
      </c>
      <c r="M17" t="s">
        <v>224</v>
      </c>
    </row>
    <row r="18" spans="1:13" ht="12.75">
      <c r="A18">
        <v>17</v>
      </c>
      <c r="B18" t="s">
        <v>1297</v>
      </c>
      <c r="D18">
        <v>245</v>
      </c>
      <c r="E18">
        <v>430</v>
      </c>
      <c r="F18">
        <v>22</v>
      </c>
      <c r="I18">
        <v>206000</v>
      </c>
      <c r="J18">
        <v>80000</v>
      </c>
      <c r="K18">
        <v>0.3</v>
      </c>
      <c r="L18">
        <v>7860</v>
      </c>
      <c r="M18" t="s">
        <v>224</v>
      </c>
    </row>
    <row r="19" spans="1:13" ht="12.75">
      <c r="A19">
        <v>18</v>
      </c>
      <c r="B19" t="s">
        <v>1298</v>
      </c>
      <c r="D19">
        <v>355</v>
      </c>
      <c r="E19">
        <v>490</v>
      </c>
      <c r="F19">
        <v>20</v>
      </c>
      <c r="G19">
        <v>140</v>
      </c>
      <c r="H19">
        <v>310</v>
      </c>
      <c r="I19">
        <v>206000</v>
      </c>
      <c r="J19">
        <v>80000</v>
      </c>
      <c r="K19">
        <v>0.3</v>
      </c>
      <c r="L19">
        <v>7860</v>
      </c>
      <c r="M19" t="s">
        <v>224</v>
      </c>
    </row>
    <row r="20" spans="1:13" ht="12.75">
      <c r="A20">
        <v>19</v>
      </c>
      <c r="B20" t="s">
        <v>1299</v>
      </c>
      <c r="D20">
        <v>355</v>
      </c>
      <c r="E20">
        <v>490</v>
      </c>
      <c r="F20">
        <v>20</v>
      </c>
      <c r="I20">
        <v>206000</v>
      </c>
      <c r="J20">
        <v>80000</v>
      </c>
      <c r="K20">
        <v>0.3</v>
      </c>
      <c r="L20">
        <v>7860</v>
      </c>
      <c r="M20" t="s">
        <v>224</v>
      </c>
    </row>
    <row r="21" spans="1:13" ht="12.75">
      <c r="A21">
        <v>20</v>
      </c>
      <c r="B21" t="s">
        <v>1300</v>
      </c>
      <c r="D21">
        <v>355</v>
      </c>
      <c r="E21">
        <v>490</v>
      </c>
      <c r="F21">
        <v>20</v>
      </c>
      <c r="I21">
        <v>206000</v>
      </c>
      <c r="J21">
        <v>80000</v>
      </c>
      <c r="K21">
        <v>0.3</v>
      </c>
      <c r="L21">
        <v>7860</v>
      </c>
      <c r="M21" t="s">
        <v>224</v>
      </c>
    </row>
    <row r="22" spans="1:13" ht="12.75">
      <c r="A22">
        <v>21</v>
      </c>
      <c r="B22" t="s">
        <v>1301</v>
      </c>
      <c r="D22">
        <v>340</v>
      </c>
      <c r="E22">
        <v>540</v>
      </c>
      <c r="F22">
        <v>18</v>
      </c>
      <c r="I22">
        <v>206000</v>
      </c>
      <c r="J22">
        <v>80000</v>
      </c>
      <c r="K22">
        <v>0.3</v>
      </c>
      <c r="L22">
        <v>7860</v>
      </c>
      <c r="M22" t="s">
        <v>224</v>
      </c>
    </row>
    <row r="23" spans="1:13" ht="12.75">
      <c r="A23">
        <v>22</v>
      </c>
      <c r="B23" t="s">
        <v>1302</v>
      </c>
      <c r="D23">
        <v>480</v>
      </c>
      <c r="E23">
        <v>600</v>
      </c>
      <c r="F23">
        <v>4</v>
      </c>
      <c r="I23">
        <v>206000</v>
      </c>
      <c r="J23">
        <v>80000</v>
      </c>
      <c r="K23">
        <v>0.3</v>
      </c>
      <c r="L23">
        <v>7860</v>
      </c>
      <c r="M23" t="s">
        <v>224</v>
      </c>
    </row>
    <row r="24" spans="1:13" ht="12.75">
      <c r="A24">
        <v>23</v>
      </c>
      <c r="B24" t="s">
        <v>1303</v>
      </c>
      <c r="D24">
        <v>430</v>
      </c>
      <c r="E24">
        <v>550</v>
      </c>
      <c r="F24">
        <v>19</v>
      </c>
      <c r="G24">
        <v>165</v>
      </c>
      <c r="H24">
        <v>370</v>
      </c>
      <c r="I24">
        <v>206000</v>
      </c>
      <c r="J24">
        <v>80000</v>
      </c>
      <c r="K24">
        <v>0.3</v>
      </c>
      <c r="L24">
        <v>7860</v>
      </c>
      <c r="M24" t="s">
        <v>224</v>
      </c>
    </row>
    <row r="25" spans="1:13" ht="12.75">
      <c r="A25">
        <v>24</v>
      </c>
      <c r="B25" t="s">
        <v>1304</v>
      </c>
      <c r="D25">
        <v>430</v>
      </c>
      <c r="E25">
        <v>550</v>
      </c>
      <c r="F25">
        <v>19</v>
      </c>
      <c r="G25">
        <v>165</v>
      </c>
      <c r="H25">
        <v>370</v>
      </c>
      <c r="I25">
        <v>206000</v>
      </c>
      <c r="J25">
        <v>80000</v>
      </c>
      <c r="K25">
        <v>0.3</v>
      </c>
      <c r="L25">
        <v>7860</v>
      </c>
      <c r="M25" t="s">
        <v>224</v>
      </c>
    </row>
    <row r="26" spans="1:13" ht="12.75">
      <c r="A26">
        <v>25</v>
      </c>
      <c r="B26" t="s">
        <v>1305</v>
      </c>
      <c r="E26">
        <v>430</v>
      </c>
      <c r="F26">
        <v>18</v>
      </c>
      <c r="I26">
        <v>206000</v>
      </c>
      <c r="J26">
        <v>80000</v>
      </c>
      <c r="K26">
        <v>0.3</v>
      </c>
      <c r="L26">
        <v>7860</v>
      </c>
      <c r="M26" t="s">
        <v>301</v>
      </c>
    </row>
    <row r="27" spans="1:13" ht="12.75">
      <c r="A27">
        <v>26</v>
      </c>
      <c r="B27" t="s">
        <v>1306</v>
      </c>
      <c r="E27">
        <v>460</v>
      </c>
      <c r="F27">
        <v>16</v>
      </c>
      <c r="I27">
        <v>206000</v>
      </c>
      <c r="J27">
        <v>80000</v>
      </c>
      <c r="K27">
        <v>0.3</v>
      </c>
      <c r="L27">
        <v>7860</v>
      </c>
      <c r="M27" t="s">
        <v>301</v>
      </c>
    </row>
    <row r="28" spans="1:13" ht="12.75">
      <c r="A28">
        <v>27</v>
      </c>
      <c r="B28" t="s">
        <v>1307</v>
      </c>
      <c r="E28">
        <v>430</v>
      </c>
      <c r="F28">
        <v>21</v>
      </c>
      <c r="I28">
        <v>206000</v>
      </c>
      <c r="J28">
        <v>80000</v>
      </c>
      <c r="K28">
        <v>0.3</v>
      </c>
      <c r="L28">
        <v>7860</v>
      </c>
      <c r="M28" t="s">
        <v>302</v>
      </c>
    </row>
    <row r="29" spans="1:13" ht="12.75">
      <c r="A29">
        <v>28</v>
      </c>
      <c r="B29" t="s">
        <v>1308</v>
      </c>
      <c r="D29">
        <v>245</v>
      </c>
      <c r="E29">
        <v>490</v>
      </c>
      <c r="F29">
        <v>20</v>
      </c>
      <c r="I29">
        <v>206000</v>
      </c>
      <c r="J29">
        <v>80000</v>
      </c>
      <c r="K29">
        <v>0.3</v>
      </c>
      <c r="L29">
        <v>7860</v>
      </c>
      <c r="M29" t="s">
        <v>302</v>
      </c>
    </row>
    <row r="30" spans="1:13" ht="12.75">
      <c r="A30">
        <v>29</v>
      </c>
      <c r="B30" t="s">
        <v>1309</v>
      </c>
      <c r="D30">
        <v>310</v>
      </c>
      <c r="E30">
        <v>550</v>
      </c>
      <c r="F30">
        <v>18</v>
      </c>
      <c r="I30">
        <v>206000</v>
      </c>
      <c r="J30">
        <v>80000</v>
      </c>
      <c r="K30">
        <v>0.3</v>
      </c>
      <c r="L30">
        <v>7860</v>
      </c>
      <c r="M30" t="s">
        <v>302</v>
      </c>
    </row>
    <row r="31" spans="1:13" ht="12.75">
      <c r="A31">
        <v>30</v>
      </c>
      <c r="B31" t="s">
        <v>1310</v>
      </c>
      <c r="D31">
        <v>370</v>
      </c>
      <c r="E31">
        <v>625</v>
      </c>
      <c r="F31">
        <v>16</v>
      </c>
      <c r="I31">
        <v>206000</v>
      </c>
      <c r="J31">
        <v>80000</v>
      </c>
      <c r="K31">
        <v>0.3</v>
      </c>
      <c r="L31">
        <v>7860</v>
      </c>
      <c r="M31" t="s">
        <v>302</v>
      </c>
    </row>
    <row r="32" spans="1:13" ht="12.75">
      <c r="A32">
        <v>31</v>
      </c>
      <c r="B32" t="s">
        <v>1311</v>
      </c>
      <c r="D32">
        <v>370</v>
      </c>
      <c r="E32">
        <v>625</v>
      </c>
      <c r="F32">
        <v>16</v>
      </c>
      <c r="I32">
        <v>206000</v>
      </c>
      <c r="J32">
        <v>80000</v>
      </c>
      <c r="K32">
        <v>0.3</v>
      </c>
      <c r="L32">
        <v>7860</v>
      </c>
      <c r="M32" t="s">
        <v>310</v>
      </c>
    </row>
    <row r="33" spans="1:13" ht="12.75">
      <c r="A33">
        <v>32</v>
      </c>
      <c r="B33" t="s">
        <v>1312</v>
      </c>
      <c r="D33">
        <v>355</v>
      </c>
      <c r="E33">
        <v>625</v>
      </c>
      <c r="F33">
        <v>16</v>
      </c>
      <c r="I33">
        <v>206000</v>
      </c>
      <c r="J33">
        <v>80000</v>
      </c>
      <c r="K33">
        <v>0.3</v>
      </c>
      <c r="L33">
        <v>7860</v>
      </c>
      <c r="M33" t="s">
        <v>302</v>
      </c>
    </row>
    <row r="34" spans="1:13" ht="12.75">
      <c r="A34">
        <v>33</v>
      </c>
      <c r="B34" t="s">
        <v>1313</v>
      </c>
      <c r="D34">
        <v>340</v>
      </c>
      <c r="E34">
        <v>625</v>
      </c>
      <c r="F34">
        <v>16</v>
      </c>
      <c r="G34">
        <v>180</v>
      </c>
      <c r="H34">
        <v>400</v>
      </c>
      <c r="I34">
        <v>206000</v>
      </c>
      <c r="J34">
        <v>80000</v>
      </c>
      <c r="K34">
        <v>0.3</v>
      </c>
      <c r="L34">
        <v>7860</v>
      </c>
      <c r="M34" t="s">
        <v>302</v>
      </c>
    </row>
    <row r="35" spans="1:13" ht="12.75">
      <c r="A35">
        <v>34</v>
      </c>
      <c r="B35" t="s">
        <v>1314</v>
      </c>
      <c r="D35">
        <v>400</v>
      </c>
      <c r="E35">
        <v>700</v>
      </c>
      <c r="F35">
        <v>14</v>
      </c>
      <c r="I35">
        <v>206000</v>
      </c>
      <c r="J35">
        <v>80000</v>
      </c>
      <c r="K35">
        <v>0.3</v>
      </c>
      <c r="L35">
        <v>7860</v>
      </c>
      <c r="M35" t="s">
        <v>310</v>
      </c>
    </row>
    <row r="36" spans="1:13" ht="12.75">
      <c r="A36">
        <v>35</v>
      </c>
      <c r="B36" t="s">
        <v>1315</v>
      </c>
      <c r="D36">
        <v>360</v>
      </c>
      <c r="E36">
        <v>625</v>
      </c>
      <c r="F36">
        <v>15</v>
      </c>
      <c r="I36">
        <v>206000</v>
      </c>
      <c r="J36">
        <v>80000</v>
      </c>
      <c r="K36">
        <v>0.3</v>
      </c>
      <c r="L36">
        <v>7860</v>
      </c>
      <c r="M36" t="s">
        <v>302</v>
      </c>
    </row>
    <row r="37" spans="1:13" ht="12.75">
      <c r="A37">
        <v>36</v>
      </c>
      <c r="B37" t="s">
        <v>1316</v>
      </c>
      <c r="D37">
        <v>450</v>
      </c>
      <c r="E37">
        <v>775</v>
      </c>
      <c r="F37">
        <v>14</v>
      </c>
      <c r="I37">
        <v>206000</v>
      </c>
      <c r="J37">
        <v>80000</v>
      </c>
      <c r="K37">
        <v>0.3</v>
      </c>
      <c r="L37">
        <v>7860</v>
      </c>
      <c r="M37" t="s">
        <v>310</v>
      </c>
    </row>
    <row r="38" spans="1:13" ht="12.75">
      <c r="A38">
        <v>37</v>
      </c>
      <c r="B38" t="s">
        <v>1317</v>
      </c>
      <c r="D38">
        <v>450</v>
      </c>
      <c r="E38">
        <v>775</v>
      </c>
      <c r="F38">
        <v>14</v>
      </c>
      <c r="I38">
        <v>206000</v>
      </c>
      <c r="J38">
        <v>80000</v>
      </c>
      <c r="K38">
        <v>0.3</v>
      </c>
      <c r="L38">
        <v>7860</v>
      </c>
      <c r="M38" t="s">
        <v>302</v>
      </c>
    </row>
    <row r="39" spans="1:13" ht="12.75">
      <c r="A39">
        <v>38</v>
      </c>
      <c r="B39" t="s">
        <v>1318</v>
      </c>
      <c r="D39">
        <v>325</v>
      </c>
      <c r="E39">
        <v>550</v>
      </c>
      <c r="F39">
        <v>18</v>
      </c>
      <c r="I39">
        <v>206000</v>
      </c>
      <c r="J39">
        <v>80000</v>
      </c>
      <c r="K39">
        <v>0.3</v>
      </c>
      <c r="L39">
        <v>7860</v>
      </c>
      <c r="M39" t="s">
        <v>302</v>
      </c>
    </row>
    <row r="40" spans="1:13" ht="12.75">
      <c r="A40">
        <v>39</v>
      </c>
      <c r="B40" t="s">
        <v>1319</v>
      </c>
      <c r="C40" t="s">
        <v>995</v>
      </c>
      <c r="D40">
        <v>1100</v>
      </c>
      <c r="E40">
        <v>1300</v>
      </c>
      <c r="F40">
        <v>6</v>
      </c>
      <c r="I40">
        <v>206000</v>
      </c>
      <c r="J40">
        <v>80000</v>
      </c>
      <c r="K40">
        <v>0.3</v>
      </c>
      <c r="L40">
        <v>7860</v>
      </c>
      <c r="M40" t="s">
        <v>304</v>
      </c>
    </row>
    <row r="41" spans="1:13" ht="12.75">
      <c r="A41">
        <v>40</v>
      </c>
      <c r="B41" t="s">
        <v>1320</v>
      </c>
      <c r="E41">
        <v>620</v>
      </c>
      <c r="F41">
        <v>13</v>
      </c>
      <c r="I41">
        <v>206000</v>
      </c>
      <c r="J41">
        <v>80000</v>
      </c>
      <c r="K41">
        <v>0.3</v>
      </c>
      <c r="L41">
        <v>7860</v>
      </c>
      <c r="M41" t="s">
        <v>301</v>
      </c>
    </row>
    <row r="42" spans="1:13" ht="12.75">
      <c r="A42">
        <v>41</v>
      </c>
      <c r="B42" t="s">
        <v>1321</v>
      </c>
      <c r="D42">
        <v>510</v>
      </c>
      <c r="E42">
        <v>700</v>
      </c>
      <c r="F42">
        <v>17</v>
      </c>
      <c r="G42">
        <v>230</v>
      </c>
      <c r="H42">
        <v>500</v>
      </c>
      <c r="I42">
        <v>206000</v>
      </c>
      <c r="J42">
        <v>80000</v>
      </c>
      <c r="K42">
        <v>0.3</v>
      </c>
      <c r="L42">
        <v>7860</v>
      </c>
      <c r="M42" t="s">
        <v>302</v>
      </c>
    </row>
    <row r="43" spans="1:13" ht="12.75">
      <c r="A43">
        <v>42</v>
      </c>
      <c r="B43" t="s">
        <v>1322</v>
      </c>
      <c r="C43" t="s">
        <v>995</v>
      </c>
      <c r="D43">
        <v>570</v>
      </c>
      <c r="E43">
        <v>775</v>
      </c>
      <c r="F43">
        <v>15</v>
      </c>
      <c r="I43">
        <v>206000</v>
      </c>
      <c r="J43">
        <v>80000</v>
      </c>
      <c r="K43">
        <v>0.3</v>
      </c>
      <c r="L43">
        <v>7860</v>
      </c>
      <c r="M43" t="s">
        <v>1110</v>
      </c>
    </row>
    <row r="44" spans="1:13" ht="12.75">
      <c r="A44">
        <v>43</v>
      </c>
      <c r="B44" t="s">
        <v>1322</v>
      </c>
      <c r="C44" t="s">
        <v>1105</v>
      </c>
      <c r="D44">
        <v>665</v>
      </c>
      <c r="E44">
        <v>850</v>
      </c>
      <c r="F44">
        <v>13</v>
      </c>
      <c r="G44">
        <v>610</v>
      </c>
      <c r="H44">
        <v>1210</v>
      </c>
      <c r="I44">
        <v>206000</v>
      </c>
      <c r="J44">
        <v>80000</v>
      </c>
      <c r="K44">
        <v>0.3</v>
      </c>
      <c r="L44">
        <v>7860</v>
      </c>
      <c r="M44" t="s">
        <v>1110</v>
      </c>
    </row>
    <row r="45" spans="1:13" ht="12.75">
      <c r="A45">
        <v>44</v>
      </c>
      <c r="B45" t="s">
        <v>1323</v>
      </c>
      <c r="E45">
        <v>770</v>
      </c>
      <c r="F45">
        <v>12</v>
      </c>
      <c r="I45">
        <v>206000</v>
      </c>
      <c r="J45">
        <v>80000</v>
      </c>
      <c r="K45">
        <v>0.3</v>
      </c>
      <c r="L45">
        <v>7860</v>
      </c>
      <c r="M45" t="s">
        <v>301</v>
      </c>
    </row>
    <row r="46" spans="1:13" ht="12.75">
      <c r="A46">
        <v>45</v>
      </c>
      <c r="B46" t="s">
        <v>1324</v>
      </c>
      <c r="C46" t="s">
        <v>995</v>
      </c>
      <c r="D46">
        <v>1180</v>
      </c>
      <c r="E46">
        <v>1380</v>
      </c>
      <c r="F46">
        <v>6</v>
      </c>
      <c r="I46">
        <v>206000</v>
      </c>
      <c r="J46">
        <v>80000</v>
      </c>
      <c r="K46">
        <v>0.3</v>
      </c>
      <c r="L46">
        <v>7860</v>
      </c>
      <c r="M46" t="s">
        <v>304</v>
      </c>
    </row>
    <row r="47" spans="1:13" ht="12.75">
      <c r="A47">
        <v>46</v>
      </c>
      <c r="B47" t="s">
        <v>1325</v>
      </c>
      <c r="D47">
        <v>665</v>
      </c>
      <c r="E47">
        <v>850</v>
      </c>
      <c r="F47">
        <v>13</v>
      </c>
      <c r="I47">
        <v>206000</v>
      </c>
      <c r="J47">
        <v>80000</v>
      </c>
      <c r="K47">
        <v>0.3</v>
      </c>
      <c r="L47">
        <v>7860</v>
      </c>
      <c r="M47" t="s">
        <v>302</v>
      </c>
    </row>
    <row r="48" spans="1:13" ht="12.75">
      <c r="A48">
        <v>47</v>
      </c>
      <c r="B48" t="s">
        <v>1326</v>
      </c>
      <c r="D48">
        <v>665</v>
      </c>
      <c r="E48">
        <v>850</v>
      </c>
      <c r="F48">
        <v>13</v>
      </c>
      <c r="I48">
        <v>206000</v>
      </c>
      <c r="J48">
        <v>80000</v>
      </c>
      <c r="K48">
        <v>0.3</v>
      </c>
      <c r="L48">
        <v>7860</v>
      </c>
      <c r="M48" t="s">
        <v>302</v>
      </c>
    </row>
    <row r="49" spans="1:13" ht="12.75">
      <c r="A49">
        <v>48</v>
      </c>
      <c r="B49" t="s">
        <v>1327</v>
      </c>
      <c r="C49" t="s">
        <v>995</v>
      </c>
      <c r="D49">
        <v>665</v>
      </c>
      <c r="E49">
        <v>850</v>
      </c>
      <c r="F49">
        <v>13</v>
      </c>
      <c r="I49">
        <v>206000</v>
      </c>
      <c r="J49">
        <v>80000</v>
      </c>
      <c r="K49">
        <v>0.3</v>
      </c>
      <c r="L49">
        <v>7860</v>
      </c>
      <c r="M49" t="s">
        <v>1110</v>
      </c>
    </row>
    <row r="50" spans="1:13" ht="12.75">
      <c r="A50">
        <v>49</v>
      </c>
      <c r="B50" t="s">
        <v>1327</v>
      </c>
      <c r="C50" t="s">
        <v>1105</v>
      </c>
      <c r="D50">
        <v>740</v>
      </c>
      <c r="E50">
        <v>925</v>
      </c>
      <c r="F50">
        <v>12</v>
      </c>
      <c r="G50">
        <v>610</v>
      </c>
      <c r="H50">
        <v>1210</v>
      </c>
      <c r="I50">
        <v>206000</v>
      </c>
      <c r="J50">
        <v>80000</v>
      </c>
      <c r="K50">
        <v>0.3</v>
      </c>
      <c r="L50">
        <v>7860</v>
      </c>
      <c r="M50" t="s">
        <v>1110</v>
      </c>
    </row>
    <row r="51" spans="1:13" ht="12.75">
      <c r="A51">
        <v>50</v>
      </c>
      <c r="B51" t="s">
        <v>1328</v>
      </c>
      <c r="C51" t="s">
        <v>995</v>
      </c>
      <c r="D51">
        <v>1180</v>
      </c>
      <c r="E51">
        <v>1370</v>
      </c>
      <c r="F51">
        <v>6</v>
      </c>
      <c r="I51">
        <v>206000</v>
      </c>
      <c r="J51">
        <v>80000</v>
      </c>
      <c r="K51">
        <v>0.3</v>
      </c>
      <c r="L51">
        <v>7860</v>
      </c>
      <c r="M51" t="s">
        <v>304</v>
      </c>
    </row>
    <row r="52" spans="1:13" ht="12.75">
      <c r="A52">
        <v>51</v>
      </c>
      <c r="B52" t="s">
        <v>1329</v>
      </c>
      <c r="C52" t="s">
        <v>1108</v>
      </c>
      <c r="D52">
        <v>570</v>
      </c>
      <c r="E52">
        <v>775</v>
      </c>
      <c r="F52">
        <v>15</v>
      </c>
      <c r="G52">
        <v>720</v>
      </c>
      <c r="H52">
        <v>1360</v>
      </c>
      <c r="I52">
        <v>206000</v>
      </c>
      <c r="J52">
        <v>80000</v>
      </c>
      <c r="K52">
        <v>0.3</v>
      </c>
      <c r="L52">
        <v>7860</v>
      </c>
      <c r="M52" t="s">
        <v>311</v>
      </c>
    </row>
    <row r="53" spans="1:13" ht="12.75">
      <c r="A53">
        <v>52</v>
      </c>
      <c r="B53" t="s">
        <v>1330</v>
      </c>
      <c r="D53">
        <v>665</v>
      </c>
      <c r="E53">
        <v>850</v>
      </c>
      <c r="F53">
        <v>13</v>
      </c>
      <c r="I53">
        <v>206000</v>
      </c>
      <c r="J53">
        <v>80000</v>
      </c>
      <c r="K53">
        <v>0.3</v>
      </c>
      <c r="L53">
        <v>7860</v>
      </c>
      <c r="M53" t="s">
        <v>302</v>
      </c>
    </row>
    <row r="54" spans="1:13" ht="12.75">
      <c r="A54">
        <v>53</v>
      </c>
      <c r="B54" t="s">
        <v>1331</v>
      </c>
      <c r="C54" t="s">
        <v>1108</v>
      </c>
      <c r="D54">
        <v>685</v>
      </c>
      <c r="E54">
        <v>850</v>
      </c>
      <c r="F54">
        <v>13</v>
      </c>
      <c r="G54">
        <v>720</v>
      </c>
      <c r="H54">
        <v>1360</v>
      </c>
      <c r="I54">
        <v>206000</v>
      </c>
      <c r="J54">
        <v>80000</v>
      </c>
      <c r="K54">
        <v>0.3</v>
      </c>
      <c r="L54">
        <v>7860</v>
      </c>
      <c r="M54" t="s">
        <v>311</v>
      </c>
    </row>
    <row r="55" spans="1:13" ht="12.75">
      <c r="A55">
        <v>54</v>
      </c>
      <c r="B55" t="s">
        <v>1332</v>
      </c>
      <c r="C55" t="s">
        <v>994</v>
      </c>
      <c r="E55">
        <v>1080</v>
      </c>
      <c r="F55">
        <v>8</v>
      </c>
      <c r="G55">
        <v>670</v>
      </c>
      <c r="H55">
        <v>1300</v>
      </c>
      <c r="I55">
        <v>206000</v>
      </c>
      <c r="J55">
        <v>80000</v>
      </c>
      <c r="K55">
        <v>0.3</v>
      </c>
      <c r="L55">
        <v>7860</v>
      </c>
      <c r="M55" t="s">
        <v>301</v>
      </c>
    </row>
    <row r="56" spans="1:13" ht="12.75">
      <c r="A56">
        <v>55</v>
      </c>
      <c r="B56" t="s">
        <v>1333</v>
      </c>
      <c r="C56" t="s">
        <v>994</v>
      </c>
      <c r="E56">
        <v>1160</v>
      </c>
      <c r="F56">
        <v>8</v>
      </c>
      <c r="G56">
        <v>670</v>
      </c>
      <c r="H56">
        <v>1300</v>
      </c>
      <c r="I56">
        <v>206000</v>
      </c>
      <c r="J56">
        <v>80000</v>
      </c>
      <c r="K56">
        <v>0.3</v>
      </c>
      <c r="L56">
        <v>7860</v>
      </c>
      <c r="M56" t="s">
        <v>301</v>
      </c>
    </row>
    <row r="57" spans="1:13" ht="12.75">
      <c r="A57">
        <v>56</v>
      </c>
      <c r="B57" t="s">
        <v>1334</v>
      </c>
      <c r="C57" t="s">
        <v>995</v>
      </c>
      <c r="D57">
        <v>925</v>
      </c>
      <c r="E57">
        <v>1075</v>
      </c>
      <c r="F57">
        <v>11</v>
      </c>
      <c r="I57">
        <v>206000</v>
      </c>
      <c r="J57">
        <v>80000</v>
      </c>
      <c r="K57">
        <v>0.3</v>
      </c>
      <c r="L57">
        <v>7860</v>
      </c>
      <c r="M57" t="s">
        <v>302</v>
      </c>
    </row>
    <row r="58" spans="1:13" ht="12.75">
      <c r="A58">
        <v>57</v>
      </c>
      <c r="B58" t="s">
        <v>1335</v>
      </c>
      <c r="D58">
        <v>245</v>
      </c>
      <c r="E58">
        <v>420</v>
      </c>
      <c r="F58">
        <v>20</v>
      </c>
      <c r="I58">
        <v>206000</v>
      </c>
      <c r="J58">
        <v>80000</v>
      </c>
      <c r="K58">
        <v>0.3</v>
      </c>
      <c r="L58">
        <v>7860</v>
      </c>
      <c r="M58" t="s">
        <v>314</v>
      </c>
    </row>
    <row r="59" spans="1:13" ht="12.75">
      <c r="A59">
        <v>58</v>
      </c>
      <c r="B59" t="s">
        <v>1336</v>
      </c>
      <c r="D59">
        <v>340</v>
      </c>
      <c r="E59">
        <v>550</v>
      </c>
      <c r="F59">
        <v>15</v>
      </c>
      <c r="I59">
        <v>206000</v>
      </c>
      <c r="J59">
        <v>80000</v>
      </c>
      <c r="K59">
        <v>0.3</v>
      </c>
      <c r="L59">
        <v>7860</v>
      </c>
      <c r="M59" t="s">
        <v>312</v>
      </c>
    </row>
    <row r="60" spans="1:13" ht="12.75">
      <c r="A60">
        <v>59</v>
      </c>
      <c r="B60" t="s">
        <v>1337</v>
      </c>
      <c r="D60">
        <v>490</v>
      </c>
      <c r="E60">
        <v>700</v>
      </c>
      <c r="F60">
        <v>11</v>
      </c>
      <c r="I60">
        <v>206000</v>
      </c>
      <c r="J60">
        <v>80000</v>
      </c>
      <c r="K60">
        <v>0.3</v>
      </c>
      <c r="L60">
        <v>7860</v>
      </c>
      <c r="M60" t="s">
        <v>312</v>
      </c>
    </row>
    <row r="61" spans="1:13" ht="12.75">
      <c r="A61">
        <v>60</v>
      </c>
      <c r="B61" t="s">
        <v>1338</v>
      </c>
      <c r="D61">
        <v>245</v>
      </c>
      <c r="E61">
        <v>430</v>
      </c>
      <c r="F61">
        <v>20</v>
      </c>
      <c r="I61">
        <v>206000</v>
      </c>
      <c r="J61">
        <v>80000</v>
      </c>
      <c r="K61">
        <v>0.3</v>
      </c>
      <c r="L61">
        <v>7860</v>
      </c>
      <c r="M61" t="s">
        <v>312</v>
      </c>
    </row>
    <row r="62" spans="1:13" ht="12.75">
      <c r="A62">
        <v>61</v>
      </c>
      <c r="B62" t="s">
        <v>1339</v>
      </c>
      <c r="D62">
        <v>685</v>
      </c>
      <c r="E62">
        <v>900</v>
      </c>
      <c r="F62">
        <v>14</v>
      </c>
      <c r="G62">
        <v>240</v>
      </c>
      <c r="I62">
        <v>206000</v>
      </c>
      <c r="J62">
        <v>80000</v>
      </c>
      <c r="K62">
        <v>0.3</v>
      </c>
      <c r="L62">
        <v>7860</v>
      </c>
      <c r="M62" t="s">
        <v>313</v>
      </c>
    </row>
    <row r="63" spans="1:13" ht="12.75">
      <c r="A63">
        <v>62</v>
      </c>
      <c r="B63" t="s">
        <v>1340</v>
      </c>
      <c r="D63">
        <v>635</v>
      </c>
      <c r="E63">
        <v>850</v>
      </c>
      <c r="F63">
        <v>11</v>
      </c>
      <c r="I63">
        <v>206000</v>
      </c>
      <c r="J63">
        <v>80000</v>
      </c>
      <c r="K63">
        <v>0.3</v>
      </c>
      <c r="L63">
        <v>7860</v>
      </c>
      <c r="M63" t="s">
        <v>312</v>
      </c>
    </row>
    <row r="64" spans="1:13" ht="12.75">
      <c r="A64">
        <v>63</v>
      </c>
      <c r="B64" t="s">
        <v>1341</v>
      </c>
      <c r="D64">
        <v>195</v>
      </c>
      <c r="E64">
        <v>480</v>
      </c>
      <c r="F64">
        <v>40</v>
      </c>
      <c r="I64">
        <v>206000</v>
      </c>
      <c r="J64">
        <v>80000</v>
      </c>
      <c r="K64">
        <v>0.3</v>
      </c>
      <c r="L64">
        <v>7860</v>
      </c>
      <c r="M64" t="s">
        <v>312</v>
      </c>
    </row>
    <row r="65" spans="1:13" ht="12.75">
      <c r="A65">
        <v>64</v>
      </c>
      <c r="B65" t="s">
        <v>1342</v>
      </c>
      <c r="D65">
        <v>190</v>
      </c>
      <c r="E65">
        <v>510</v>
      </c>
      <c r="F65">
        <v>40</v>
      </c>
      <c r="I65">
        <v>206000</v>
      </c>
      <c r="J65">
        <v>80000</v>
      </c>
      <c r="K65">
        <v>0.3</v>
      </c>
      <c r="L65">
        <v>7860</v>
      </c>
      <c r="M65" t="s">
        <v>312</v>
      </c>
    </row>
    <row r="66" spans="1:13" ht="12.75">
      <c r="A66">
        <v>65</v>
      </c>
      <c r="B66" t="s">
        <v>1343</v>
      </c>
      <c r="D66">
        <v>195</v>
      </c>
      <c r="E66">
        <v>490</v>
      </c>
      <c r="F66">
        <v>40</v>
      </c>
      <c r="I66">
        <v>206000</v>
      </c>
      <c r="J66">
        <v>80000</v>
      </c>
      <c r="K66">
        <v>0.3</v>
      </c>
      <c r="L66">
        <v>7860</v>
      </c>
      <c r="M66" t="s">
        <v>312</v>
      </c>
    </row>
    <row r="67" spans="1:13" ht="12.75">
      <c r="A67">
        <v>66</v>
      </c>
      <c r="B67" t="s">
        <v>1344</v>
      </c>
      <c r="D67">
        <v>180</v>
      </c>
      <c r="E67">
        <v>480</v>
      </c>
      <c r="F67">
        <v>40</v>
      </c>
      <c r="I67">
        <v>206000</v>
      </c>
      <c r="J67">
        <v>80000</v>
      </c>
      <c r="K67">
        <v>0.3</v>
      </c>
      <c r="L67">
        <v>7860</v>
      </c>
      <c r="M67" t="s">
        <v>312</v>
      </c>
    </row>
    <row r="68" spans="1:13" ht="12.75">
      <c r="A68">
        <v>67</v>
      </c>
      <c r="B68" t="s">
        <v>1345</v>
      </c>
      <c r="D68">
        <v>205</v>
      </c>
      <c r="E68">
        <v>510</v>
      </c>
      <c r="F68">
        <v>40</v>
      </c>
      <c r="I68">
        <v>206000</v>
      </c>
      <c r="J68">
        <v>80000</v>
      </c>
      <c r="K68">
        <v>0.3</v>
      </c>
      <c r="L68">
        <v>7860</v>
      </c>
      <c r="M68" t="s">
        <v>313</v>
      </c>
    </row>
    <row r="69" spans="1:13" ht="12.75">
      <c r="A69">
        <v>68</v>
      </c>
      <c r="B69" t="s">
        <v>1346</v>
      </c>
      <c r="D69">
        <v>190</v>
      </c>
      <c r="E69">
        <v>490</v>
      </c>
      <c r="F69">
        <v>40</v>
      </c>
      <c r="I69">
        <v>206000</v>
      </c>
      <c r="J69">
        <v>80000</v>
      </c>
      <c r="K69">
        <v>0.3</v>
      </c>
      <c r="L69">
        <v>7860</v>
      </c>
      <c r="M69" t="s">
        <v>314</v>
      </c>
    </row>
    <row r="70" spans="1:13" ht="12.75">
      <c r="A70">
        <v>69</v>
      </c>
      <c r="B70" t="s">
        <v>1347</v>
      </c>
      <c r="D70">
        <v>205</v>
      </c>
      <c r="E70">
        <v>510</v>
      </c>
      <c r="F70">
        <v>40</v>
      </c>
      <c r="I70">
        <v>206000</v>
      </c>
      <c r="J70">
        <v>80000</v>
      </c>
      <c r="K70">
        <v>0.3</v>
      </c>
      <c r="L70">
        <v>7860</v>
      </c>
      <c r="M70" t="s">
        <v>312</v>
      </c>
    </row>
    <row r="71" spans="1:13" ht="12.75">
      <c r="A71">
        <v>70</v>
      </c>
      <c r="B71" t="s">
        <v>1348</v>
      </c>
      <c r="D71">
        <v>580</v>
      </c>
      <c r="E71">
        <v>950</v>
      </c>
      <c r="F71">
        <v>8</v>
      </c>
      <c r="I71">
        <v>206000</v>
      </c>
      <c r="J71">
        <v>80000</v>
      </c>
      <c r="K71">
        <v>0.3</v>
      </c>
      <c r="L71">
        <v>7860</v>
      </c>
      <c r="M71" t="s">
        <v>313</v>
      </c>
    </row>
    <row r="72" spans="1:13" ht="12.75">
      <c r="A72">
        <v>71</v>
      </c>
      <c r="E72">
        <v>150</v>
      </c>
      <c r="G72">
        <v>190</v>
      </c>
      <c r="H72">
        <v>270</v>
      </c>
      <c r="I72">
        <v>85000</v>
      </c>
      <c r="J72">
        <v>34000</v>
      </c>
      <c r="K72">
        <v>0.25</v>
      </c>
      <c r="L72">
        <v>7160</v>
      </c>
      <c r="M72" t="s">
        <v>1092</v>
      </c>
    </row>
    <row r="73" spans="1:13" ht="12.75">
      <c r="A73">
        <v>72</v>
      </c>
      <c r="E73">
        <v>200</v>
      </c>
      <c r="G73">
        <v>210</v>
      </c>
      <c r="H73">
        <v>340</v>
      </c>
      <c r="I73">
        <v>85000</v>
      </c>
      <c r="J73">
        <v>34000</v>
      </c>
      <c r="K73">
        <v>0.25</v>
      </c>
      <c r="L73">
        <v>7160</v>
      </c>
      <c r="M73" t="s">
        <v>1092</v>
      </c>
    </row>
    <row r="74" spans="1:13" ht="12.75">
      <c r="A74">
        <v>73</v>
      </c>
      <c r="E74">
        <v>250</v>
      </c>
      <c r="G74">
        <v>230</v>
      </c>
      <c r="H74">
        <v>400</v>
      </c>
      <c r="I74">
        <v>85000</v>
      </c>
      <c r="J74">
        <v>34000</v>
      </c>
      <c r="K74">
        <v>0.25</v>
      </c>
      <c r="L74">
        <v>7160</v>
      </c>
      <c r="M74" t="s">
        <v>1092</v>
      </c>
    </row>
    <row r="75" spans="1:13" ht="12.75">
      <c r="A75">
        <v>74</v>
      </c>
      <c r="E75">
        <v>300</v>
      </c>
      <c r="G75">
        <v>250</v>
      </c>
      <c r="H75">
        <v>460</v>
      </c>
      <c r="I75">
        <v>85000</v>
      </c>
      <c r="J75">
        <v>34000</v>
      </c>
      <c r="K75">
        <v>0.25</v>
      </c>
      <c r="L75">
        <v>7160</v>
      </c>
      <c r="M75" t="s">
        <v>1092</v>
      </c>
    </row>
    <row r="76" spans="1:13" ht="12.75">
      <c r="A76">
        <v>75</v>
      </c>
      <c r="E76">
        <v>350</v>
      </c>
      <c r="G76">
        <v>260</v>
      </c>
      <c r="H76">
        <v>520</v>
      </c>
      <c r="I76">
        <v>85000</v>
      </c>
      <c r="J76">
        <v>34000</v>
      </c>
      <c r="K76">
        <v>0.25</v>
      </c>
      <c r="L76">
        <v>7160</v>
      </c>
      <c r="M76" t="s">
        <v>1092</v>
      </c>
    </row>
    <row r="77" spans="1:13" ht="12.75">
      <c r="A77">
        <v>76</v>
      </c>
      <c r="D77">
        <v>320</v>
      </c>
      <c r="E77">
        <v>500</v>
      </c>
      <c r="G77">
        <v>180</v>
      </c>
      <c r="H77">
        <v>400</v>
      </c>
      <c r="I77">
        <v>169000</v>
      </c>
      <c r="J77">
        <v>70000</v>
      </c>
      <c r="K77">
        <v>0.2</v>
      </c>
      <c r="L77">
        <v>7160</v>
      </c>
      <c r="M77" t="s">
        <v>514</v>
      </c>
    </row>
    <row r="78" spans="1:13" ht="12.75">
      <c r="A78">
        <v>77</v>
      </c>
      <c r="D78">
        <v>370</v>
      </c>
      <c r="E78">
        <v>600</v>
      </c>
      <c r="G78">
        <v>210</v>
      </c>
      <c r="H78">
        <v>480</v>
      </c>
      <c r="I78">
        <v>169000</v>
      </c>
      <c r="J78">
        <v>70000</v>
      </c>
      <c r="K78">
        <v>0.2</v>
      </c>
      <c r="L78">
        <v>7160</v>
      </c>
      <c r="M78" t="s">
        <v>514</v>
      </c>
    </row>
    <row r="79" spans="1:13" ht="12.75">
      <c r="A79">
        <v>78</v>
      </c>
      <c r="D79">
        <v>420</v>
      </c>
      <c r="E79">
        <v>700</v>
      </c>
      <c r="G79">
        <v>230</v>
      </c>
      <c r="H79">
        <v>560</v>
      </c>
      <c r="I79">
        <v>169000</v>
      </c>
      <c r="J79">
        <v>70000</v>
      </c>
      <c r="K79">
        <v>0.2</v>
      </c>
      <c r="L79">
        <v>7160</v>
      </c>
      <c r="M79" t="s">
        <v>514</v>
      </c>
    </row>
    <row r="80" spans="1:13" ht="12.75">
      <c r="A80">
        <v>79</v>
      </c>
      <c r="D80">
        <v>480</v>
      </c>
      <c r="E80">
        <v>800</v>
      </c>
      <c r="G80">
        <v>240</v>
      </c>
      <c r="H80">
        <v>600</v>
      </c>
      <c r="I80">
        <v>169000</v>
      </c>
      <c r="J80">
        <v>70000</v>
      </c>
      <c r="K80">
        <v>0.2</v>
      </c>
      <c r="L80">
        <v>7160</v>
      </c>
      <c r="M80" t="s">
        <v>514</v>
      </c>
    </row>
    <row r="81" spans="1:13" ht="12.75">
      <c r="A81">
        <v>80</v>
      </c>
      <c r="D81">
        <v>180</v>
      </c>
      <c r="E81">
        <v>400</v>
      </c>
      <c r="F81">
        <v>4</v>
      </c>
      <c r="G81">
        <v>220</v>
      </c>
      <c r="H81">
        <v>300</v>
      </c>
      <c r="I81">
        <v>160000</v>
      </c>
      <c r="J81">
        <v>64000</v>
      </c>
      <c r="K81">
        <v>0.27</v>
      </c>
      <c r="L81">
        <v>7160</v>
      </c>
      <c r="M81" t="s">
        <v>513</v>
      </c>
    </row>
    <row r="82" spans="1:13" ht="12.75">
      <c r="A82">
        <v>81</v>
      </c>
      <c r="D82">
        <v>260</v>
      </c>
      <c r="E82">
        <v>500</v>
      </c>
      <c r="F82">
        <v>4</v>
      </c>
      <c r="G82">
        <v>230</v>
      </c>
      <c r="H82">
        <v>370</v>
      </c>
      <c r="I82">
        <v>160000</v>
      </c>
      <c r="J82">
        <v>64000</v>
      </c>
      <c r="K82">
        <v>0.27</v>
      </c>
      <c r="L82">
        <v>7160</v>
      </c>
      <c r="M82" t="s">
        <v>513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C2" sqref="C2"/>
    </sheetView>
  </sheetViews>
  <sheetFormatPr defaultColWidth="9.00390625" defaultRowHeight="12.75"/>
  <cols>
    <col min="1" max="1" width="22.00390625" style="0" customWidth="1"/>
    <col min="2" max="2" width="15.25390625" style="0" customWidth="1"/>
    <col min="3" max="3" width="14.125" style="0" customWidth="1"/>
    <col min="4" max="4" width="13.00390625" style="0" customWidth="1"/>
    <col min="5" max="5" width="13.25390625" style="0" customWidth="1"/>
  </cols>
  <sheetData>
    <row r="1" spans="1:5" ht="13.5" thickBot="1">
      <c r="A1" s="3" t="s">
        <v>48</v>
      </c>
      <c r="B1" s="3" t="s">
        <v>171</v>
      </c>
      <c r="C1" s="3" t="s">
        <v>174</v>
      </c>
      <c r="D1" s="3" t="s">
        <v>172</v>
      </c>
      <c r="E1" s="2" t="s">
        <v>173</v>
      </c>
    </row>
    <row r="2" spans="1:5" ht="12.75">
      <c r="A2" t="s">
        <v>52</v>
      </c>
      <c r="B2" s="1">
        <v>206842.5</v>
      </c>
      <c r="C2" s="1">
        <v>206.84</v>
      </c>
      <c r="D2" s="1">
        <v>413.69</v>
      </c>
      <c r="E2" s="1">
        <v>310.26</v>
      </c>
    </row>
    <row r="3" spans="1:5" ht="12.75">
      <c r="A3" t="s">
        <v>53</v>
      </c>
      <c r="B3" s="1">
        <v>206842.5</v>
      </c>
      <c r="C3" s="1">
        <v>310.26</v>
      </c>
      <c r="D3" s="1">
        <v>482.63</v>
      </c>
      <c r="E3" s="1">
        <v>361.97</v>
      </c>
    </row>
    <row r="4" spans="1:5" ht="12.75">
      <c r="A4" t="s">
        <v>54</v>
      </c>
      <c r="B4" s="1">
        <v>206842.5</v>
      </c>
      <c r="C4" s="1">
        <v>310.26</v>
      </c>
      <c r="D4" s="1">
        <v>448.16</v>
      </c>
      <c r="E4" s="1">
        <v>336.12</v>
      </c>
    </row>
    <row r="5" spans="1:5" ht="12.75">
      <c r="A5" t="s">
        <v>55</v>
      </c>
      <c r="B5" s="1">
        <v>206842.5</v>
      </c>
      <c r="C5" s="1">
        <v>275.79</v>
      </c>
      <c r="D5" s="1">
        <v>413.69</v>
      </c>
      <c r="E5" s="1">
        <v>310.26</v>
      </c>
    </row>
    <row r="6" spans="1:5" ht="12.75">
      <c r="A6" t="s">
        <v>56</v>
      </c>
      <c r="B6" s="1">
        <v>206842.5</v>
      </c>
      <c r="C6" s="1">
        <v>344.74</v>
      </c>
      <c r="D6" s="1">
        <v>551.58</v>
      </c>
      <c r="E6" s="1">
        <v>413.69</v>
      </c>
    </row>
    <row r="7" spans="1:5" ht="12.75">
      <c r="A7" t="s">
        <v>57</v>
      </c>
      <c r="B7" s="1">
        <v>206842.5</v>
      </c>
      <c r="C7" s="1">
        <v>137.9</v>
      </c>
      <c r="D7" s="1">
        <v>620.53</v>
      </c>
      <c r="E7" s="1">
        <v>465.4</v>
      </c>
    </row>
    <row r="8" spans="1:5" ht="12.75">
      <c r="A8" t="s">
        <v>58</v>
      </c>
      <c r="B8" s="1">
        <v>206842.5</v>
      </c>
      <c r="C8" s="1">
        <v>206.84</v>
      </c>
      <c r="D8" s="1">
        <v>413.69</v>
      </c>
      <c r="E8" s="1">
        <v>310.26</v>
      </c>
    </row>
    <row r="9" spans="1:5" ht="12.75">
      <c r="A9" t="s">
        <v>59</v>
      </c>
      <c r="B9" s="1">
        <v>206842.5</v>
      </c>
      <c r="C9" s="1">
        <v>172.37</v>
      </c>
      <c r="D9" s="1">
        <v>393</v>
      </c>
      <c r="E9" s="1">
        <v>294.75</v>
      </c>
    </row>
    <row r="10" spans="1:5" ht="12.75">
      <c r="A10" t="s">
        <v>60</v>
      </c>
      <c r="B10" s="1">
        <v>206842.5</v>
      </c>
      <c r="C10" s="1">
        <v>186.16</v>
      </c>
      <c r="D10" s="1">
        <v>620.53</v>
      </c>
      <c r="E10" s="1">
        <v>465.4</v>
      </c>
    </row>
    <row r="11" spans="1:5" ht="12.75">
      <c r="A11" t="s">
        <v>61</v>
      </c>
      <c r="B11" s="1">
        <v>206842.5</v>
      </c>
      <c r="C11" s="1">
        <v>413.69</v>
      </c>
      <c r="D11" s="1">
        <v>606.74</v>
      </c>
      <c r="E11" s="1">
        <v>455.05</v>
      </c>
    </row>
    <row r="12" spans="1:5" ht="12.75">
      <c r="A12" t="s">
        <v>62</v>
      </c>
      <c r="B12" s="1">
        <v>206842.5</v>
      </c>
      <c r="C12" s="1">
        <v>427.47</v>
      </c>
      <c r="D12" s="1">
        <v>641.21</v>
      </c>
      <c r="E12" s="1">
        <v>480.91</v>
      </c>
    </row>
    <row r="13" spans="1:5" ht="12.75">
      <c r="A13" t="s">
        <v>63</v>
      </c>
      <c r="B13" s="1">
        <v>206842.5</v>
      </c>
      <c r="C13" s="1">
        <v>386.11</v>
      </c>
      <c r="D13" s="1">
        <v>717.05</v>
      </c>
      <c r="E13" s="1">
        <v>537.79</v>
      </c>
    </row>
    <row r="14" spans="1:5" ht="12.75">
      <c r="A14" t="s">
        <v>64</v>
      </c>
      <c r="B14" s="1">
        <v>206842.5</v>
      </c>
      <c r="C14" s="1">
        <v>413.69</v>
      </c>
      <c r="D14" s="1">
        <v>723.95</v>
      </c>
      <c r="E14" s="1">
        <v>542.96</v>
      </c>
    </row>
    <row r="15" spans="1:5" ht="12.75">
      <c r="A15" t="s">
        <v>65</v>
      </c>
      <c r="B15" s="1">
        <v>206842.5</v>
      </c>
      <c r="C15" s="1">
        <v>317.16</v>
      </c>
      <c r="D15" s="1">
        <v>558.47</v>
      </c>
      <c r="E15" s="1">
        <v>418.86</v>
      </c>
    </row>
    <row r="16" spans="1:5" ht="12.75">
      <c r="A16" t="s">
        <v>66</v>
      </c>
      <c r="B16" s="1">
        <v>206842.5</v>
      </c>
      <c r="C16" s="1">
        <v>468.84</v>
      </c>
      <c r="D16" s="1">
        <v>751.53</v>
      </c>
      <c r="E16" s="1">
        <v>563.65</v>
      </c>
    </row>
    <row r="17" spans="1:5" ht="12.75">
      <c r="A17" t="s">
        <v>67</v>
      </c>
      <c r="B17" s="1">
        <v>206842.5</v>
      </c>
      <c r="C17" s="1">
        <v>427.47</v>
      </c>
      <c r="D17" s="1">
        <v>675.69</v>
      </c>
      <c r="E17" s="1">
        <v>506.76</v>
      </c>
    </row>
    <row r="18" spans="1:5" ht="12.75">
      <c r="A18" t="s">
        <v>68</v>
      </c>
      <c r="B18" s="1">
        <v>206842.5</v>
      </c>
      <c r="C18" s="1">
        <v>468.84</v>
      </c>
      <c r="D18" s="1">
        <v>675.69</v>
      </c>
      <c r="E18" s="1">
        <v>506.76</v>
      </c>
    </row>
    <row r="19" spans="1:5" ht="12.75">
      <c r="A19" t="s">
        <v>69</v>
      </c>
      <c r="B19" s="1">
        <v>206842.5</v>
      </c>
      <c r="C19" s="1">
        <v>351.63</v>
      </c>
      <c r="D19" s="1">
        <v>675.69</v>
      </c>
      <c r="E19" s="1">
        <v>506.76</v>
      </c>
    </row>
    <row r="20" spans="1:5" ht="12.75">
      <c r="A20" t="s">
        <v>70</v>
      </c>
      <c r="B20" s="1">
        <v>206842.5</v>
      </c>
      <c r="C20" s="1">
        <v>558.47</v>
      </c>
      <c r="D20" s="1">
        <v>689.48</v>
      </c>
      <c r="E20" s="1">
        <v>517.11</v>
      </c>
    </row>
    <row r="21" spans="1:5" ht="12.75">
      <c r="A21" t="s">
        <v>71</v>
      </c>
      <c r="B21" s="1">
        <v>206842.5</v>
      </c>
      <c r="C21" s="1">
        <v>406.79</v>
      </c>
      <c r="D21" s="1">
        <v>661.9</v>
      </c>
      <c r="E21" s="1">
        <v>496.42</v>
      </c>
    </row>
    <row r="22" spans="1:5" ht="12.75">
      <c r="A22" t="s">
        <v>72</v>
      </c>
      <c r="B22" s="1">
        <v>206842.5</v>
      </c>
      <c r="C22" s="1">
        <v>475.74</v>
      </c>
      <c r="D22" s="1">
        <v>758.42</v>
      </c>
      <c r="E22" s="1">
        <v>568.82</v>
      </c>
    </row>
    <row r="23" spans="1:5" ht="12.75">
      <c r="A23" t="s">
        <v>73</v>
      </c>
      <c r="B23" s="1">
        <v>206842.5</v>
      </c>
      <c r="C23" s="1">
        <v>413.69</v>
      </c>
      <c r="D23" s="1">
        <v>689.48</v>
      </c>
      <c r="E23" s="1">
        <v>517.11</v>
      </c>
    </row>
    <row r="24" spans="1:5" ht="12.75">
      <c r="A24" t="s">
        <v>74</v>
      </c>
      <c r="B24" s="1">
        <v>206842.5</v>
      </c>
      <c r="C24" s="1">
        <v>434.37</v>
      </c>
      <c r="D24" s="1">
        <v>806.69</v>
      </c>
      <c r="E24" s="1">
        <v>605.01</v>
      </c>
    </row>
    <row r="25" spans="1:5" ht="12.75">
      <c r="A25" t="s">
        <v>75</v>
      </c>
      <c r="B25" s="1">
        <v>206842.5</v>
      </c>
      <c r="C25" s="1">
        <v>310.26</v>
      </c>
      <c r="D25" s="1">
        <v>827.37</v>
      </c>
      <c r="E25" s="1">
        <v>620.53</v>
      </c>
    </row>
    <row r="26" spans="1:5" ht="12.75">
      <c r="A26" t="s">
        <v>76</v>
      </c>
      <c r="B26" s="1">
        <v>199947.75</v>
      </c>
      <c r="C26" s="1">
        <v>227.53</v>
      </c>
      <c r="D26" s="1">
        <v>413.69</v>
      </c>
      <c r="E26" s="1">
        <v>310.26</v>
      </c>
    </row>
    <row r="27" spans="1:5" ht="12.75">
      <c r="A27" t="s">
        <v>77</v>
      </c>
      <c r="B27" s="1">
        <v>199947.75</v>
      </c>
      <c r="C27" s="1">
        <v>193.05</v>
      </c>
      <c r="D27" s="1">
        <v>358.53</v>
      </c>
      <c r="E27" s="1">
        <v>268.9</v>
      </c>
    </row>
    <row r="28" spans="1:5" ht="12.75">
      <c r="A28" t="s">
        <v>78</v>
      </c>
      <c r="B28" s="1">
        <v>199947.75</v>
      </c>
      <c r="C28" s="1">
        <v>262</v>
      </c>
      <c r="D28" s="1">
        <v>468.84</v>
      </c>
      <c r="E28" s="1">
        <v>351.63</v>
      </c>
    </row>
    <row r="29" spans="1:5" ht="12.75">
      <c r="A29" t="s">
        <v>79</v>
      </c>
      <c r="B29" s="1">
        <v>193053</v>
      </c>
      <c r="C29" s="1">
        <v>158.58</v>
      </c>
      <c r="D29" s="1">
        <v>434.42</v>
      </c>
      <c r="E29" s="1">
        <v>194.57</v>
      </c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A1" sqref="A1:A45"/>
    </sheetView>
  </sheetViews>
  <sheetFormatPr defaultColWidth="9.00390625" defaultRowHeight="12.75"/>
  <cols>
    <col min="1" max="1" width="24.625" style="0" customWidth="1"/>
    <col min="2" max="2" width="10.375" style="0" customWidth="1"/>
  </cols>
  <sheetData>
    <row r="1" spans="1:4" ht="13.5" thickBot="1">
      <c r="A1" s="4" t="s">
        <v>48</v>
      </c>
      <c r="B1" s="4" t="s">
        <v>49</v>
      </c>
      <c r="C1" s="4" t="s">
        <v>50</v>
      </c>
      <c r="D1" s="4" t="s">
        <v>51</v>
      </c>
    </row>
    <row r="2" spans="1:4" ht="12.75">
      <c r="A2" t="s">
        <v>80</v>
      </c>
      <c r="B2">
        <v>11600000</v>
      </c>
      <c r="C2">
        <v>20000</v>
      </c>
      <c r="D2">
        <v>32000</v>
      </c>
    </row>
    <row r="3" spans="1:4" ht="12.75">
      <c r="A3" t="s">
        <v>81</v>
      </c>
      <c r="B3">
        <v>14200000</v>
      </c>
      <c r="C3">
        <v>25000</v>
      </c>
      <c r="D3">
        <v>35000</v>
      </c>
    </row>
    <row r="4" spans="1:4" ht="12.75">
      <c r="A4" t="s">
        <v>82</v>
      </c>
      <c r="B4">
        <v>14500000</v>
      </c>
      <c r="C4">
        <v>30000</v>
      </c>
      <c r="D4">
        <v>42000</v>
      </c>
    </row>
    <row r="5" spans="1:4" ht="12.75">
      <c r="A5" t="s">
        <v>83</v>
      </c>
      <c r="B5">
        <v>16000000</v>
      </c>
      <c r="C5">
        <v>35000</v>
      </c>
      <c r="D5">
        <v>49000</v>
      </c>
    </row>
    <row r="6" spans="1:4" ht="12.75">
      <c r="A6" t="s">
        <v>84</v>
      </c>
      <c r="B6">
        <v>17000000</v>
      </c>
      <c r="C6">
        <v>40000</v>
      </c>
      <c r="D6">
        <v>52000</v>
      </c>
    </row>
    <row r="7" spans="1:4" ht="12.75">
      <c r="A7" t="s">
        <v>85</v>
      </c>
      <c r="B7">
        <v>18000000</v>
      </c>
      <c r="C7">
        <v>50000</v>
      </c>
      <c r="D7">
        <v>65000</v>
      </c>
    </row>
    <row r="8" spans="1:4" ht="12.75">
      <c r="A8" t="s">
        <v>86</v>
      </c>
      <c r="B8">
        <v>19900000</v>
      </c>
      <c r="C8">
        <v>60000</v>
      </c>
      <c r="D8">
        <v>60000</v>
      </c>
    </row>
    <row r="9" spans="1:4" ht="12.75">
      <c r="A9" t="s">
        <v>87</v>
      </c>
      <c r="B9">
        <v>25000000</v>
      </c>
      <c r="C9">
        <v>40000</v>
      </c>
      <c r="D9">
        <v>0</v>
      </c>
    </row>
    <row r="10" spans="1:4" ht="12.75">
      <c r="A10" t="s">
        <v>88</v>
      </c>
      <c r="B10">
        <v>23000000</v>
      </c>
      <c r="C10">
        <v>60000</v>
      </c>
      <c r="D10">
        <v>0</v>
      </c>
    </row>
    <row r="11" spans="1:4" ht="12.75">
      <c r="A11" t="s">
        <v>52</v>
      </c>
      <c r="B11">
        <v>30000000</v>
      </c>
      <c r="C11">
        <v>60000</v>
      </c>
      <c r="D11">
        <v>45000</v>
      </c>
    </row>
    <row r="12" spans="1:4" ht="12.75">
      <c r="A12" t="s">
        <v>53</v>
      </c>
      <c r="B12">
        <v>30000000</v>
      </c>
      <c r="C12">
        <v>70000</v>
      </c>
      <c r="D12">
        <v>52500</v>
      </c>
    </row>
    <row r="13" spans="1:4" ht="12.75">
      <c r="A13" t="s">
        <v>54</v>
      </c>
      <c r="B13">
        <v>30000000</v>
      </c>
      <c r="C13">
        <v>65000</v>
      </c>
      <c r="D13">
        <v>48750</v>
      </c>
    </row>
    <row r="14" spans="1:4" ht="12.75">
      <c r="A14" t="s">
        <v>55</v>
      </c>
      <c r="B14">
        <v>30000000</v>
      </c>
      <c r="C14">
        <v>60000</v>
      </c>
      <c r="D14">
        <v>45000</v>
      </c>
    </row>
    <row r="15" spans="1:4" ht="12.75">
      <c r="A15" t="s">
        <v>56</v>
      </c>
      <c r="B15">
        <v>30000000</v>
      </c>
      <c r="C15">
        <v>80000</v>
      </c>
      <c r="D15">
        <v>60000</v>
      </c>
    </row>
    <row r="16" spans="1:4" ht="12.75">
      <c r="A16" t="s">
        <v>57</v>
      </c>
      <c r="B16">
        <v>30000000</v>
      </c>
      <c r="C16">
        <v>90000</v>
      </c>
      <c r="D16">
        <v>67500</v>
      </c>
    </row>
    <row r="17" spans="1:4" ht="12.75">
      <c r="A17" t="s">
        <v>58</v>
      </c>
      <c r="B17">
        <v>30000000</v>
      </c>
      <c r="C17">
        <v>60000</v>
      </c>
      <c r="D17">
        <v>45000</v>
      </c>
    </row>
    <row r="18" spans="1:4" ht="12.75">
      <c r="A18" t="s">
        <v>59</v>
      </c>
      <c r="B18">
        <v>30000000</v>
      </c>
      <c r="C18">
        <v>57000</v>
      </c>
      <c r="D18">
        <v>42750</v>
      </c>
    </row>
    <row r="19" spans="1:4" ht="12.75">
      <c r="A19" t="s">
        <v>60</v>
      </c>
      <c r="B19">
        <v>30000000</v>
      </c>
      <c r="C19">
        <v>90000</v>
      </c>
      <c r="D19">
        <v>67500</v>
      </c>
    </row>
    <row r="20" spans="1:4" ht="12.75">
      <c r="A20" t="s">
        <v>61</v>
      </c>
      <c r="B20">
        <v>30000000</v>
      </c>
      <c r="C20">
        <v>88000</v>
      </c>
      <c r="D20">
        <v>66000</v>
      </c>
    </row>
    <row r="21" spans="1:4" ht="12.75">
      <c r="A21" t="s">
        <v>62</v>
      </c>
      <c r="B21">
        <v>30000000</v>
      </c>
      <c r="C21">
        <v>93000</v>
      </c>
      <c r="D21">
        <v>69750</v>
      </c>
    </row>
    <row r="22" spans="1:4" ht="12.75">
      <c r="A22" t="s">
        <v>63</v>
      </c>
      <c r="B22">
        <v>30000000</v>
      </c>
      <c r="C22">
        <v>104000</v>
      </c>
      <c r="D22">
        <v>78000</v>
      </c>
    </row>
    <row r="23" spans="1:4" ht="12.75">
      <c r="A23" t="s">
        <v>64</v>
      </c>
      <c r="B23">
        <v>30000000</v>
      </c>
      <c r="C23">
        <v>105000</v>
      </c>
      <c r="D23">
        <v>78750</v>
      </c>
    </row>
    <row r="24" spans="1:4" ht="12.75">
      <c r="A24" t="s">
        <v>65</v>
      </c>
      <c r="B24">
        <v>30000000</v>
      </c>
      <c r="C24">
        <v>81000</v>
      </c>
      <c r="D24">
        <v>60750</v>
      </c>
    </row>
    <row r="25" spans="1:4" ht="12.75">
      <c r="A25" t="s">
        <v>66</v>
      </c>
      <c r="B25">
        <v>30000000</v>
      </c>
      <c r="C25">
        <v>109000</v>
      </c>
      <c r="D25">
        <v>81750</v>
      </c>
    </row>
    <row r="26" spans="1:4" ht="12.75">
      <c r="A26" t="s">
        <v>67</v>
      </c>
      <c r="B26">
        <v>30000000</v>
      </c>
      <c r="C26">
        <v>98000</v>
      </c>
      <c r="D26">
        <v>73500</v>
      </c>
    </row>
    <row r="27" spans="1:4" ht="12.75">
      <c r="A27" t="s">
        <v>68</v>
      </c>
      <c r="B27">
        <v>30000000</v>
      </c>
      <c r="C27">
        <v>98000</v>
      </c>
      <c r="D27">
        <v>73500</v>
      </c>
    </row>
    <row r="28" spans="1:4" ht="12.75">
      <c r="A28" t="s">
        <v>69</v>
      </c>
      <c r="B28">
        <v>30000000</v>
      </c>
      <c r="C28">
        <v>98000</v>
      </c>
      <c r="D28">
        <v>73500</v>
      </c>
    </row>
    <row r="29" spans="1:4" ht="12.75">
      <c r="A29" t="s">
        <v>70</v>
      </c>
      <c r="B29">
        <v>30000000</v>
      </c>
      <c r="C29">
        <v>100000</v>
      </c>
      <c r="D29">
        <v>75000</v>
      </c>
    </row>
    <row r="30" spans="1:4" ht="12.75">
      <c r="A30" t="s">
        <v>71</v>
      </c>
      <c r="B30">
        <v>30000000</v>
      </c>
      <c r="C30">
        <v>96000</v>
      </c>
      <c r="D30">
        <v>72000</v>
      </c>
    </row>
    <row r="31" spans="1:4" ht="12.75">
      <c r="A31" t="s">
        <v>72</v>
      </c>
      <c r="B31">
        <v>30000000</v>
      </c>
      <c r="C31">
        <v>110000</v>
      </c>
      <c r="D31">
        <v>82500</v>
      </c>
    </row>
    <row r="32" spans="1:4" ht="12.75">
      <c r="A32" t="s">
        <v>73</v>
      </c>
      <c r="B32">
        <v>30000000</v>
      </c>
      <c r="C32">
        <v>100000</v>
      </c>
      <c r="D32">
        <v>75000</v>
      </c>
    </row>
    <row r="33" spans="1:4" ht="12.75">
      <c r="A33" t="s">
        <v>74</v>
      </c>
      <c r="B33">
        <v>30000000</v>
      </c>
      <c r="C33">
        <v>117000</v>
      </c>
      <c r="D33">
        <v>87750</v>
      </c>
    </row>
    <row r="34" spans="1:4" ht="12.75">
      <c r="A34" t="s">
        <v>75</v>
      </c>
      <c r="B34">
        <v>30000000</v>
      </c>
      <c r="C34">
        <v>120000</v>
      </c>
      <c r="D34">
        <v>90000</v>
      </c>
    </row>
    <row r="35" spans="1:4" ht="12.75">
      <c r="A35" t="s">
        <v>89</v>
      </c>
      <c r="B35">
        <v>28000000</v>
      </c>
      <c r="C35">
        <v>85000</v>
      </c>
      <c r="D35">
        <v>0</v>
      </c>
    </row>
    <row r="36" spans="1:4" ht="12.75">
      <c r="A36" t="s">
        <v>90</v>
      </c>
      <c r="B36">
        <v>28000000</v>
      </c>
      <c r="C36">
        <v>85000</v>
      </c>
      <c r="D36">
        <v>0</v>
      </c>
    </row>
    <row r="37" spans="1:4" ht="12.75">
      <c r="A37" t="s">
        <v>91</v>
      </c>
      <c r="B37">
        <v>28000000</v>
      </c>
      <c r="C37">
        <v>90000</v>
      </c>
      <c r="D37">
        <v>0</v>
      </c>
    </row>
    <row r="38" spans="1:4" ht="12.75">
      <c r="A38" t="s">
        <v>92</v>
      </c>
      <c r="B38">
        <v>29000000</v>
      </c>
      <c r="C38">
        <v>95000</v>
      </c>
      <c r="D38">
        <v>0</v>
      </c>
    </row>
    <row r="39" spans="1:4" ht="12.75">
      <c r="A39" t="s">
        <v>93</v>
      </c>
      <c r="B39">
        <v>29000000</v>
      </c>
      <c r="C39">
        <v>75000</v>
      </c>
      <c r="D39">
        <v>0</v>
      </c>
    </row>
    <row r="40" spans="1:4" ht="12.75">
      <c r="A40" t="s">
        <v>94</v>
      </c>
      <c r="B40">
        <v>29000000</v>
      </c>
      <c r="C40">
        <v>80000</v>
      </c>
      <c r="D40">
        <v>0</v>
      </c>
    </row>
    <row r="41" spans="1:4" ht="12.75">
      <c r="A41" t="s">
        <v>95</v>
      </c>
      <c r="B41">
        <v>29000000</v>
      </c>
      <c r="C41">
        <v>70000</v>
      </c>
      <c r="D41">
        <v>0</v>
      </c>
    </row>
    <row r="42" spans="1:4" ht="12.75">
      <c r="A42" t="s">
        <v>76</v>
      </c>
      <c r="B42">
        <v>29000000</v>
      </c>
      <c r="C42">
        <v>60000</v>
      </c>
      <c r="D42">
        <v>45000</v>
      </c>
    </row>
    <row r="43" spans="1:4" ht="12.75">
      <c r="A43" t="s">
        <v>77</v>
      </c>
      <c r="B43">
        <v>29000000</v>
      </c>
      <c r="C43">
        <v>52000</v>
      </c>
      <c r="D43">
        <v>39000</v>
      </c>
    </row>
    <row r="44" spans="1:4" ht="12.75">
      <c r="A44" t="s">
        <v>78</v>
      </c>
      <c r="B44">
        <v>29000000</v>
      </c>
      <c r="C44">
        <v>68000</v>
      </c>
      <c r="D44">
        <v>51000</v>
      </c>
    </row>
    <row r="45" spans="1:4" ht="12.75">
      <c r="A45" t="s">
        <v>79</v>
      </c>
      <c r="B45">
        <v>28000000</v>
      </c>
      <c r="C45">
        <v>34000</v>
      </c>
      <c r="D45">
        <v>28220</v>
      </c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A1" sqref="A1"/>
    </sheetView>
  </sheetViews>
  <sheetFormatPr defaultColWidth="9.00390625" defaultRowHeight="12.75"/>
  <cols>
    <col min="1" max="1" width="25.75390625" style="0" customWidth="1"/>
    <col min="2" max="2" width="14.75390625" style="0" customWidth="1"/>
    <col min="3" max="3" width="14.125" style="0" customWidth="1"/>
    <col min="4" max="4" width="13.00390625" style="0" customWidth="1"/>
  </cols>
  <sheetData>
    <row r="1" spans="1:4" ht="13.5" thickBot="1">
      <c r="A1" s="4" t="s">
        <v>48</v>
      </c>
      <c r="B1" s="6" t="s">
        <v>171</v>
      </c>
      <c r="C1" s="3" t="s">
        <v>172</v>
      </c>
      <c r="D1" s="3" t="s">
        <v>173</v>
      </c>
    </row>
    <row r="2" spans="1:4" ht="12.75">
      <c r="A2" t="s">
        <v>80</v>
      </c>
      <c r="B2">
        <v>79979.1</v>
      </c>
      <c r="C2">
        <v>137.9</v>
      </c>
      <c r="D2">
        <v>220.63</v>
      </c>
    </row>
    <row r="3" spans="1:4" ht="12.75">
      <c r="A3" t="s">
        <v>81</v>
      </c>
      <c r="B3">
        <v>97905.45</v>
      </c>
      <c r="C3">
        <v>172.37</v>
      </c>
      <c r="D3">
        <v>241.32</v>
      </c>
    </row>
    <row r="4" spans="1:4" ht="12.75">
      <c r="A4" t="s">
        <v>82</v>
      </c>
      <c r="B4">
        <v>99973.88</v>
      </c>
      <c r="C4">
        <v>206.84</v>
      </c>
      <c r="D4">
        <v>289.58</v>
      </c>
    </row>
    <row r="5" spans="1:4" ht="12.75">
      <c r="A5" t="s">
        <v>83</v>
      </c>
      <c r="B5">
        <v>110316</v>
      </c>
      <c r="C5">
        <v>241.32</v>
      </c>
      <c r="D5">
        <v>337.84</v>
      </c>
    </row>
    <row r="6" spans="1:4" ht="12.75">
      <c r="A6" t="s">
        <v>84</v>
      </c>
      <c r="B6">
        <v>117210.75</v>
      </c>
      <c r="C6">
        <v>275.79</v>
      </c>
      <c r="D6">
        <v>358.53</v>
      </c>
    </row>
    <row r="7" spans="1:4" ht="12.75">
      <c r="A7" t="s">
        <v>85</v>
      </c>
      <c r="B7">
        <v>124105.5</v>
      </c>
      <c r="C7">
        <v>344.74</v>
      </c>
      <c r="D7">
        <v>448.16</v>
      </c>
    </row>
    <row r="8" spans="1:4" ht="12.75">
      <c r="A8" t="s">
        <v>86</v>
      </c>
      <c r="B8">
        <v>137205.53</v>
      </c>
      <c r="C8">
        <v>413.69</v>
      </c>
      <c r="D8">
        <v>413.69</v>
      </c>
    </row>
    <row r="9" spans="1:4" ht="12.75">
      <c r="A9" t="s">
        <v>87</v>
      </c>
      <c r="B9">
        <v>172368.75</v>
      </c>
      <c r="C9">
        <v>275.79</v>
      </c>
      <c r="D9">
        <v>0</v>
      </c>
    </row>
    <row r="10" spans="1:4" ht="12.75">
      <c r="A10" t="s">
        <v>88</v>
      </c>
      <c r="B10">
        <v>158579.25</v>
      </c>
      <c r="C10">
        <v>413.69</v>
      </c>
      <c r="D10">
        <v>0</v>
      </c>
    </row>
    <row r="11" spans="1:4" ht="12.75">
      <c r="A11" t="s">
        <v>52</v>
      </c>
      <c r="B11">
        <v>206842.5</v>
      </c>
      <c r="C11">
        <v>413.69</v>
      </c>
      <c r="D11">
        <v>310.26</v>
      </c>
    </row>
    <row r="12" spans="1:4" ht="12.75">
      <c r="A12" t="s">
        <v>53</v>
      </c>
      <c r="B12">
        <v>206842.5</v>
      </c>
      <c r="C12">
        <v>482.63</v>
      </c>
      <c r="D12">
        <v>361.97</v>
      </c>
    </row>
    <row r="13" spans="1:4" ht="12.75">
      <c r="A13" t="s">
        <v>54</v>
      </c>
      <c r="B13">
        <v>206842.5</v>
      </c>
      <c r="C13">
        <v>448.16</v>
      </c>
      <c r="D13">
        <v>336.12</v>
      </c>
    </row>
    <row r="14" spans="1:4" ht="12.75">
      <c r="A14" t="s">
        <v>55</v>
      </c>
      <c r="B14">
        <v>206842.5</v>
      </c>
      <c r="C14">
        <v>413.69</v>
      </c>
      <c r="D14">
        <v>310.26</v>
      </c>
    </row>
    <row r="15" spans="1:4" ht="12.75">
      <c r="A15" t="s">
        <v>56</v>
      </c>
      <c r="B15">
        <v>206842.5</v>
      </c>
      <c r="C15">
        <v>551.58</v>
      </c>
      <c r="D15">
        <v>413.69</v>
      </c>
    </row>
    <row r="16" spans="1:4" ht="12.75">
      <c r="A16" t="s">
        <v>57</v>
      </c>
      <c r="B16">
        <v>206842.5</v>
      </c>
      <c r="C16">
        <v>620.53</v>
      </c>
      <c r="D16">
        <v>465.4</v>
      </c>
    </row>
    <row r="17" spans="1:4" ht="12.75">
      <c r="A17" t="s">
        <v>58</v>
      </c>
      <c r="B17">
        <v>206842.5</v>
      </c>
      <c r="C17">
        <v>413.69</v>
      </c>
      <c r="D17">
        <v>310.26</v>
      </c>
    </row>
    <row r="18" spans="1:4" ht="12.75">
      <c r="A18" t="s">
        <v>59</v>
      </c>
      <c r="B18">
        <v>206842.5</v>
      </c>
      <c r="C18">
        <v>393</v>
      </c>
      <c r="D18">
        <v>294.75</v>
      </c>
    </row>
    <row r="19" spans="1:4" ht="12.75">
      <c r="A19" t="s">
        <v>60</v>
      </c>
      <c r="B19">
        <v>206842.5</v>
      </c>
      <c r="C19">
        <v>620.53</v>
      </c>
      <c r="D19">
        <v>465.4</v>
      </c>
    </row>
    <row r="20" spans="1:4" ht="12.75">
      <c r="A20" t="s">
        <v>61</v>
      </c>
      <c r="B20">
        <v>206842.5</v>
      </c>
      <c r="C20">
        <v>606.74</v>
      </c>
      <c r="D20">
        <v>455.05</v>
      </c>
    </row>
    <row r="21" spans="1:4" ht="12.75">
      <c r="A21" t="s">
        <v>62</v>
      </c>
      <c r="B21">
        <v>206842.5</v>
      </c>
      <c r="C21">
        <v>641.21</v>
      </c>
      <c r="D21">
        <v>480.91</v>
      </c>
    </row>
    <row r="22" spans="1:4" ht="12.75">
      <c r="A22" t="s">
        <v>63</v>
      </c>
      <c r="B22">
        <v>206842.5</v>
      </c>
      <c r="C22">
        <v>717.05</v>
      </c>
      <c r="D22">
        <v>537.79</v>
      </c>
    </row>
    <row r="23" spans="1:4" ht="12.75">
      <c r="A23" t="s">
        <v>64</v>
      </c>
      <c r="B23">
        <v>206842.5</v>
      </c>
      <c r="C23">
        <v>723.95</v>
      </c>
      <c r="D23">
        <v>542.96</v>
      </c>
    </row>
    <row r="24" spans="1:4" ht="12.75">
      <c r="A24" t="s">
        <v>65</v>
      </c>
      <c r="B24">
        <v>206842.5</v>
      </c>
      <c r="C24">
        <v>558.47</v>
      </c>
      <c r="D24">
        <v>418.86</v>
      </c>
    </row>
    <row r="25" spans="1:4" ht="12.75">
      <c r="A25" t="s">
        <v>66</v>
      </c>
      <c r="B25">
        <v>206842.5</v>
      </c>
      <c r="C25">
        <v>751.53</v>
      </c>
      <c r="D25">
        <v>563.65</v>
      </c>
    </row>
    <row r="26" spans="1:4" ht="12.75">
      <c r="A26" t="s">
        <v>67</v>
      </c>
      <c r="B26">
        <v>206842.5</v>
      </c>
      <c r="C26">
        <v>675.69</v>
      </c>
      <c r="D26">
        <v>506.76</v>
      </c>
    </row>
    <row r="27" spans="1:4" ht="12.75">
      <c r="A27" t="s">
        <v>68</v>
      </c>
      <c r="B27">
        <v>206842.5</v>
      </c>
      <c r="C27">
        <v>675.69</v>
      </c>
      <c r="D27">
        <v>506.76</v>
      </c>
    </row>
    <row r="28" spans="1:4" ht="12.75">
      <c r="A28" t="s">
        <v>69</v>
      </c>
      <c r="B28">
        <v>206842.5</v>
      </c>
      <c r="C28">
        <v>675.69</v>
      </c>
      <c r="D28">
        <v>506.76</v>
      </c>
    </row>
    <row r="29" spans="1:4" ht="12.75">
      <c r="A29" t="s">
        <v>70</v>
      </c>
      <c r="B29">
        <v>206842.5</v>
      </c>
      <c r="C29">
        <v>689.48</v>
      </c>
      <c r="D29">
        <v>517.11</v>
      </c>
    </row>
    <row r="30" spans="1:4" ht="12.75">
      <c r="A30" t="s">
        <v>71</v>
      </c>
      <c r="B30">
        <v>206842.5</v>
      </c>
      <c r="C30">
        <v>661.9</v>
      </c>
      <c r="D30">
        <v>496.42</v>
      </c>
    </row>
    <row r="31" spans="1:4" ht="12.75">
      <c r="A31" t="s">
        <v>72</v>
      </c>
      <c r="B31">
        <v>206842.5</v>
      </c>
      <c r="C31">
        <v>758.42</v>
      </c>
      <c r="D31">
        <v>568.82</v>
      </c>
    </row>
    <row r="32" spans="1:4" ht="12.75">
      <c r="A32" t="s">
        <v>73</v>
      </c>
      <c r="B32">
        <v>206842.5</v>
      </c>
      <c r="C32">
        <v>689.48</v>
      </c>
      <c r="D32">
        <v>517.11</v>
      </c>
    </row>
    <row r="33" spans="1:4" ht="12.75">
      <c r="A33" t="s">
        <v>74</v>
      </c>
      <c r="B33">
        <v>206842.5</v>
      </c>
      <c r="C33">
        <v>806.69</v>
      </c>
      <c r="D33">
        <v>605.01</v>
      </c>
    </row>
    <row r="34" spans="1:4" ht="12.75">
      <c r="A34" t="s">
        <v>75</v>
      </c>
      <c r="B34">
        <v>206842.5</v>
      </c>
      <c r="C34">
        <v>827.37</v>
      </c>
      <c r="D34">
        <v>620.53</v>
      </c>
    </row>
    <row r="35" spans="1:4" ht="12.75">
      <c r="A35" t="s">
        <v>89</v>
      </c>
      <c r="B35">
        <v>193053</v>
      </c>
      <c r="C35">
        <v>586.05</v>
      </c>
      <c r="D35">
        <v>0</v>
      </c>
    </row>
    <row r="36" spans="1:4" ht="12.75">
      <c r="A36" t="s">
        <v>90</v>
      </c>
      <c r="B36">
        <v>193053</v>
      </c>
      <c r="C36">
        <v>586.05</v>
      </c>
      <c r="D36">
        <v>0</v>
      </c>
    </row>
    <row r="37" spans="1:4" ht="12.75">
      <c r="A37" t="s">
        <v>91</v>
      </c>
      <c r="B37">
        <v>193053</v>
      </c>
      <c r="C37">
        <v>620.53</v>
      </c>
      <c r="D37">
        <v>0</v>
      </c>
    </row>
    <row r="38" spans="1:4" ht="12.75">
      <c r="A38" t="s">
        <v>92</v>
      </c>
      <c r="B38">
        <v>199947.75</v>
      </c>
      <c r="C38">
        <v>655</v>
      </c>
      <c r="D38">
        <v>0</v>
      </c>
    </row>
    <row r="39" spans="1:4" ht="12.75">
      <c r="A39" t="s">
        <v>93</v>
      </c>
      <c r="B39">
        <v>199947.75</v>
      </c>
      <c r="C39">
        <v>517.11</v>
      </c>
      <c r="D39">
        <v>0</v>
      </c>
    </row>
    <row r="40" spans="1:4" ht="12.75">
      <c r="A40" t="s">
        <v>94</v>
      </c>
      <c r="B40">
        <v>199947.75</v>
      </c>
      <c r="C40">
        <v>551.58</v>
      </c>
      <c r="D40">
        <v>0</v>
      </c>
    </row>
    <row r="41" spans="1:4" ht="12.75">
      <c r="A41" t="s">
        <v>95</v>
      </c>
      <c r="B41">
        <v>199947.75</v>
      </c>
      <c r="C41">
        <v>482.63</v>
      </c>
      <c r="D41">
        <v>0</v>
      </c>
    </row>
    <row r="42" spans="1:4" ht="12.75">
      <c r="A42" t="s">
        <v>76</v>
      </c>
      <c r="B42">
        <v>199947.75</v>
      </c>
      <c r="C42">
        <v>413.69</v>
      </c>
      <c r="D42">
        <v>310.26</v>
      </c>
    </row>
    <row r="43" spans="1:4" ht="12.75">
      <c r="A43" t="s">
        <v>77</v>
      </c>
      <c r="B43">
        <v>199947.75</v>
      </c>
      <c r="C43">
        <v>358.53</v>
      </c>
      <c r="D43">
        <v>268.9</v>
      </c>
    </row>
    <row r="44" spans="1:4" ht="12.75">
      <c r="A44" t="s">
        <v>78</v>
      </c>
      <c r="B44">
        <v>199947.75</v>
      </c>
      <c r="C44">
        <v>468.84</v>
      </c>
      <c r="D44">
        <v>351.63</v>
      </c>
    </row>
    <row r="45" spans="1:4" ht="12.75">
      <c r="A45" t="s">
        <v>79</v>
      </c>
      <c r="B45">
        <v>193053</v>
      </c>
      <c r="C45">
        <v>234.42</v>
      </c>
      <c r="D45">
        <v>194.57</v>
      </c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2" sqref="A2:A44"/>
    </sheetView>
  </sheetViews>
  <sheetFormatPr defaultColWidth="9.00390625" defaultRowHeight="12.75"/>
  <cols>
    <col min="1" max="1" width="24.00390625" style="0" customWidth="1"/>
  </cols>
  <sheetData>
    <row r="1" spans="1:4" ht="13.5" thickBot="1">
      <c r="A1" s="4" t="s">
        <v>48</v>
      </c>
      <c r="B1" s="4" t="s">
        <v>49</v>
      </c>
      <c r="C1" s="4" t="s">
        <v>50</v>
      </c>
      <c r="D1" s="4" t="s">
        <v>51</v>
      </c>
    </row>
    <row r="2" spans="1:4" ht="12.75">
      <c r="A2" t="s">
        <v>79</v>
      </c>
      <c r="B2">
        <v>28000000</v>
      </c>
      <c r="C2">
        <v>34000</v>
      </c>
      <c r="D2">
        <v>28220</v>
      </c>
    </row>
    <row r="3" spans="1:4" ht="12.75">
      <c r="A3" t="s">
        <v>96</v>
      </c>
      <c r="B3">
        <v>10300000</v>
      </c>
      <c r="C3">
        <v>19000</v>
      </c>
      <c r="D3">
        <v>14000</v>
      </c>
    </row>
    <row r="4" spans="1:4" ht="12.75">
      <c r="A4" t="s">
        <v>97</v>
      </c>
      <c r="B4">
        <v>10300000</v>
      </c>
      <c r="C4">
        <v>20000</v>
      </c>
      <c r="D4">
        <v>20000</v>
      </c>
    </row>
    <row r="5" spans="1:4" ht="12.75">
      <c r="A5" t="s">
        <v>98</v>
      </c>
      <c r="B5">
        <v>10300000</v>
      </c>
      <c r="C5">
        <v>23000</v>
      </c>
      <c r="D5">
        <v>16000</v>
      </c>
    </row>
    <row r="6" spans="1:4" ht="12.75">
      <c r="A6" t="s">
        <v>99</v>
      </c>
      <c r="B6">
        <v>10300000</v>
      </c>
      <c r="C6">
        <v>23000</v>
      </c>
      <c r="D6">
        <v>15000</v>
      </c>
    </row>
    <row r="7" spans="1:4" ht="12.75">
      <c r="A7" t="s">
        <v>100</v>
      </c>
      <c r="B7">
        <v>10300000</v>
      </c>
      <c r="C7">
        <v>30000</v>
      </c>
      <c r="D7">
        <v>19000</v>
      </c>
    </row>
    <row r="8" spans="1:4" ht="12.75">
      <c r="A8" t="s">
        <v>101</v>
      </c>
      <c r="B8">
        <v>10000000</v>
      </c>
      <c r="C8">
        <v>10000</v>
      </c>
      <c r="D8">
        <v>7000</v>
      </c>
    </row>
    <row r="9" spans="1:4" ht="12.75">
      <c r="A9" t="s">
        <v>107</v>
      </c>
      <c r="B9">
        <v>10000000</v>
      </c>
      <c r="C9">
        <v>12000</v>
      </c>
      <c r="D9">
        <v>8000</v>
      </c>
    </row>
    <row r="10" spans="1:4" ht="12.75">
      <c r="A10" t="s">
        <v>108</v>
      </c>
      <c r="B10">
        <v>10000000</v>
      </c>
      <c r="C10">
        <v>22000</v>
      </c>
      <c r="D10">
        <v>14000</v>
      </c>
    </row>
    <row r="11" spans="1:4" ht="12.75">
      <c r="A11" t="s">
        <v>102</v>
      </c>
      <c r="B11">
        <v>15000000</v>
      </c>
      <c r="C11">
        <v>62000</v>
      </c>
      <c r="D11">
        <v>0</v>
      </c>
    </row>
    <row r="12" spans="1:4" ht="12.75">
      <c r="A12" t="s">
        <v>103</v>
      </c>
      <c r="B12">
        <v>15000000</v>
      </c>
      <c r="C12">
        <v>80000</v>
      </c>
      <c r="D12">
        <v>0</v>
      </c>
    </row>
    <row r="13" spans="1:4" ht="12.75">
      <c r="A13" t="s">
        <v>104</v>
      </c>
      <c r="B13">
        <v>16000000</v>
      </c>
      <c r="C13">
        <v>55000</v>
      </c>
      <c r="D13">
        <v>0</v>
      </c>
    </row>
    <row r="14" spans="1:4" ht="12.75">
      <c r="A14" t="s">
        <v>105</v>
      </c>
      <c r="B14">
        <v>16000000</v>
      </c>
      <c r="C14">
        <v>71000</v>
      </c>
      <c r="D14">
        <v>0</v>
      </c>
    </row>
    <row r="15" spans="1:4" ht="12.75">
      <c r="A15" t="s">
        <v>106</v>
      </c>
      <c r="B15">
        <v>16000000</v>
      </c>
      <c r="C15">
        <v>101000</v>
      </c>
      <c r="D15">
        <v>0</v>
      </c>
    </row>
    <row r="16" spans="1:4" ht="12.75">
      <c r="A16" t="s">
        <v>109</v>
      </c>
      <c r="B16">
        <v>12000000</v>
      </c>
      <c r="C16">
        <v>32000</v>
      </c>
      <c r="D16">
        <v>29000</v>
      </c>
    </row>
    <row r="17" spans="1:4" ht="12.75">
      <c r="A17" t="s">
        <v>110</v>
      </c>
      <c r="B17">
        <v>14000000</v>
      </c>
      <c r="C17">
        <v>46000</v>
      </c>
      <c r="D17">
        <v>31000</v>
      </c>
    </row>
    <row r="18" spans="1:4" ht="12.75">
      <c r="A18" t="s">
        <v>111</v>
      </c>
      <c r="B18">
        <v>15000000</v>
      </c>
      <c r="C18">
        <v>50000</v>
      </c>
      <c r="D18">
        <v>34000</v>
      </c>
    </row>
    <row r="19" spans="1:4" ht="12.75">
      <c r="A19" t="s">
        <v>112</v>
      </c>
      <c r="B19">
        <v>17000000</v>
      </c>
      <c r="C19">
        <v>32000</v>
      </c>
      <c r="D19">
        <v>22000</v>
      </c>
    </row>
    <row r="20" spans="1:4" ht="12.75">
      <c r="A20" t="s">
        <v>113</v>
      </c>
      <c r="B20">
        <v>17000000</v>
      </c>
      <c r="C20">
        <v>35000</v>
      </c>
      <c r="D20">
        <v>24000</v>
      </c>
    </row>
    <row r="21" spans="1:4" ht="12.75">
      <c r="A21" t="s">
        <v>114</v>
      </c>
      <c r="B21">
        <v>23000000</v>
      </c>
      <c r="C21">
        <v>70000</v>
      </c>
      <c r="D21">
        <v>0</v>
      </c>
    </row>
    <row r="22" spans="1:4" ht="12.75">
      <c r="A22" t="s">
        <v>115</v>
      </c>
      <c r="B22">
        <v>31000000</v>
      </c>
      <c r="C22">
        <v>80000</v>
      </c>
      <c r="D22">
        <v>0</v>
      </c>
    </row>
    <row r="23" spans="1:4" ht="12.75">
      <c r="A23" t="s">
        <v>116</v>
      </c>
      <c r="B23">
        <v>31000000</v>
      </c>
      <c r="C23">
        <v>80000</v>
      </c>
      <c r="D23">
        <v>0</v>
      </c>
    </row>
    <row r="24" spans="1:4" ht="12.75">
      <c r="A24" t="s">
        <v>117</v>
      </c>
      <c r="B24">
        <v>800000</v>
      </c>
      <c r="C24">
        <v>2200</v>
      </c>
      <c r="D24">
        <v>0</v>
      </c>
    </row>
    <row r="25" spans="1:4" ht="12.75">
      <c r="A25" t="s">
        <v>118</v>
      </c>
      <c r="B25">
        <v>6500000</v>
      </c>
      <c r="C25">
        <v>22000</v>
      </c>
      <c r="D25">
        <v>17000</v>
      </c>
    </row>
    <row r="26" spans="1:4" ht="12.75">
      <c r="A26" t="s">
        <v>119</v>
      </c>
      <c r="B26">
        <v>6500000</v>
      </c>
      <c r="C26">
        <v>33000</v>
      </c>
      <c r="D26">
        <v>20000</v>
      </c>
    </row>
    <row r="27" spans="1:4" ht="12.75">
      <c r="A27" t="s">
        <v>120</v>
      </c>
      <c r="B27">
        <v>6500000</v>
      </c>
      <c r="C27">
        <v>35000</v>
      </c>
      <c r="D27">
        <v>21000</v>
      </c>
    </row>
    <row r="28" spans="1:4" ht="12.75">
      <c r="A28" t="s">
        <v>121</v>
      </c>
      <c r="B28">
        <v>6500000</v>
      </c>
      <c r="C28">
        <v>37000</v>
      </c>
      <c r="D28">
        <v>19000</v>
      </c>
    </row>
    <row r="29" spans="1:4" ht="12.75">
      <c r="A29" t="s">
        <v>122</v>
      </c>
      <c r="B29">
        <v>19000000</v>
      </c>
      <c r="C29">
        <v>65000</v>
      </c>
      <c r="D29">
        <v>0</v>
      </c>
    </row>
    <row r="30" spans="1:4" ht="12.75">
      <c r="A30" t="s">
        <v>123</v>
      </c>
      <c r="B30">
        <v>26000000</v>
      </c>
      <c r="C30">
        <v>70000</v>
      </c>
      <c r="D30">
        <v>0</v>
      </c>
    </row>
    <row r="31" spans="1:4" ht="12.75">
      <c r="A31" t="s">
        <v>124</v>
      </c>
      <c r="B31">
        <v>26000000</v>
      </c>
      <c r="C31">
        <v>70000</v>
      </c>
      <c r="D31">
        <v>0</v>
      </c>
    </row>
    <row r="32" spans="1:4" ht="12.75">
      <c r="A32" t="s">
        <v>125</v>
      </c>
      <c r="B32">
        <v>21500000</v>
      </c>
      <c r="C32">
        <v>45000</v>
      </c>
      <c r="D32">
        <v>0</v>
      </c>
    </row>
    <row r="33" spans="1:4" ht="12.75">
      <c r="A33" t="s">
        <v>126</v>
      </c>
      <c r="B33">
        <v>30000000</v>
      </c>
      <c r="C33">
        <v>55000</v>
      </c>
      <c r="D33">
        <v>0</v>
      </c>
    </row>
    <row r="34" spans="1:4" ht="12.75">
      <c r="A34" t="s">
        <v>126</v>
      </c>
      <c r="B34">
        <v>30000000</v>
      </c>
      <c r="C34">
        <v>50000</v>
      </c>
      <c r="D34">
        <v>0</v>
      </c>
    </row>
    <row r="35" spans="1:4" ht="12.75">
      <c r="A35" t="s">
        <v>127</v>
      </c>
      <c r="B35">
        <v>17500000</v>
      </c>
      <c r="C35">
        <v>40000</v>
      </c>
      <c r="D35">
        <v>0</v>
      </c>
    </row>
    <row r="36" spans="1:4" ht="12.75">
      <c r="A36" t="s">
        <v>128</v>
      </c>
      <c r="B36">
        <v>17500000</v>
      </c>
      <c r="C36">
        <v>49000</v>
      </c>
      <c r="D36">
        <v>41000</v>
      </c>
    </row>
    <row r="37" spans="1:4" ht="12.75">
      <c r="A37" t="s">
        <v>129</v>
      </c>
      <c r="B37">
        <v>17500000</v>
      </c>
      <c r="C37">
        <v>50000</v>
      </c>
      <c r="D37">
        <v>0</v>
      </c>
    </row>
    <row r="38" spans="1:4" ht="12.75">
      <c r="A38" t="s">
        <v>131</v>
      </c>
      <c r="B38">
        <v>15000000</v>
      </c>
      <c r="C38">
        <v>40000</v>
      </c>
      <c r="D38">
        <v>0</v>
      </c>
    </row>
    <row r="39" spans="1:4" ht="12.75">
      <c r="A39" t="s">
        <v>130</v>
      </c>
      <c r="B39">
        <v>16000000</v>
      </c>
      <c r="C39">
        <v>50000</v>
      </c>
      <c r="D39">
        <v>0</v>
      </c>
    </row>
    <row r="40" spans="1:4" ht="12.75">
      <c r="A40" t="s">
        <v>132</v>
      </c>
      <c r="B40">
        <v>15000000</v>
      </c>
      <c r="C40">
        <v>56000</v>
      </c>
      <c r="D40">
        <v>42000</v>
      </c>
    </row>
    <row r="41" spans="1:4" ht="12.75">
      <c r="A41" t="s">
        <v>133</v>
      </c>
      <c r="B41">
        <v>15000000</v>
      </c>
      <c r="C41">
        <v>50000</v>
      </c>
      <c r="D41">
        <v>36000</v>
      </c>
    </row>
    <row r="42" spans="1:4" ht="12.75">
      <c r="A42" t="s">
        <v>134</v>
      </c>
      <c r="B42">
        <v>10000000</v>
      </c>
      <c r="C42">
        <v>21000</v>
      </c>
      <c r="D42">
        <v>23000</v>
      </c>
    </row>
    <row r="43" spans="1:4" ht="12.75">
      <c r="A43" t="s">
        <v>135</v>
      </c>
      <c r="B43">
        <v>15000000</v>
      </c>
      <c r="C43">
        <v>50000</v>
      </c>
      <c r="D43">
        <v>0</v>
      </c>
    </row>
    <row r="44" spans="1:4" ht="12.75">
      <c r="A44" t="s">
        <v>136</v>
      </c>
      <c r="B44">
        <v>9000000</v>
      </c>
      <c r="C44">
        <v>22000</v>
      </c>
      <c r="D44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A1" sqref="A1"/>
    </sheetView>
  </sheetViews>
  <sheetFormatPr defaultColWidth="9.00390625" defaultRowHeight="12.75"/>
  <cols>
    <col min="1" max="1" width="23.625" style="0" customWidth="1"/>
    <col min="2" max="2" width="12.875" style="0" customWidth="1"/>
    <col min="3" max="3" width="13.00390625" style="0" customWidth="1"/>
    <col min="4" max="4" width="12.125" style="0" customWidth="1"/>
  </cols>
  <sheetData>
    <row r="1" spans="1:4" ht="13.5" thickBot="1">
      <c r="A1" s="3" t="s">
        <v>48</v>
      </c>
      <c r="B1" s="6" t="s">
        <v>171</v>
      </c>
      <c r="C1" s="3" t="s">
        <v>172</v>
      </c>
      <c r="D1" s="3" t="s">
        <v>173</v>
      </c>
    </row>
    <row r="2" spans="1:4" ht="12.75">
      <c r="A2" t="s">
        <v>78</v>
      </c>
      <c r="B2">
        <v>199947.75</v>
      </c>
      <c r="C2">
        <v>468.84</v>
      </c>
      <c r="D2">
        <v>351.63</v>
      </c>
    </row>
    <row r="3" spans="1:4" ht="12.75">
      <c r="A3" t="s">
        <v>79</v>
      </c>
      <c r="B3">
        <v>193053</v>
      </c>
      <c r="C3">
        <v>234.42</v>
      </c>
      <c r="D3">
        <v>194.57</v>
      </c>
    </row>
    <row r="4" spans="1:4" ht="12.75">
      <c r="A4" t="s">
        <v>96</v>
      </c>
      <c r="B4">
        <v>71015.93</v>
      </c>
      <c r="C4">
        <v>131</v>
      </c>
      <c r="D4">
        <v>96.53</v>
      </c>
    </row>
    <row r="5" spans="1:4" ht="12.75">
      <c r="A5" t="s">
        <v>97</v>
      </c>
      <c r="B5">
        <v>71015.93</v>
      </c>
      <c r="C5">
        <v>137.9</v>
      </c>
      <c r="D5">
        <v>137.9</v>
      </c>
    </row>
    <row r="6" spans="1:4" ht="12.75">
      <c r="A6" t="s">
        <v>98</v>
      </c>
      <c r="B6">
        <v>71015.93</v>
      </c>
      <c r="C6">
        <v>158.58</v>
      </c>
      <c r="D6">
        <v>110.32</v>
      </c>
    </row>
    <row r="7" spans="1:4" ht="12.75">
      <c r="A7" t="s">
        <v>99</v>
      </c>
      <c r="B7">
        <v>71015.93</v>
      </c>
      <c r="C7">
        <v>158.58</v>
      </c>
      <c r="D7">
        <v>103.42</v>
      </c>
    </row>
    <row r="8" spans="1:4" ht="12.75">
      <c r="A8" t="s">
        <v>100</v>
      </c>
      <c r="B8">
        <v>71015.93</v>
      </c>
      <c r="C8">
        <v>206.84</v>
      </c>
      <c r="D8">
        <v>131</v>
      </c>
    </row>
    <row r="9" spans="1:4" ht="12.75">
      <c r="A9" t="s">
        <v>101</v>
      </c>
      <c r="B9">
        <v>68947.5</v>
      </c>
      <c r="C9">
        <v>68.95</v>
      </c>
      <c r="D9">
        <v>48.26</v>
      </c>
    </row>
    <row r="10" spans="1:4" ht="12.75">
      <c r="A10" t="s">
        <v>107</v>
      </c>
      <c r="B10">
        <v>68947.5</v>
      </c>
      <c r="C10">
        <v>82.74</v>
      </c>
      <c r="D10">
        <v>55.16</v>
      </c>
    </row>
    <row r="11" spans="1:4" ht="12.75">
      <c r="A11" t="s">
        <v>108</v>
      </c>
      <c r="B11">
        <v>68947.5</v>
      </c>
      <c r="C11">
        <v>151.68</v>
      </c>
      <c r="D11">
        <v>96.53</v>
      </c>
    </row>
    <row r="12" spans="1:4" ht="12.75">
      <c r="A12" t="s">
        <v>102</v>
      </c>
      <c r="B12">
        <v>103421.25</v>
      </c>
      <c r="C12">
        <v>427.47</v>
      </c>
      <c r="D12">
        <v>0</v>
      </c>
    </row>
    <row r="13" spans="1:4" ht="12.75">
      <c r="A13" t="s">
        <v>103</v>
      </c>
      <c r="B13">
        <v>103421.25</v>
      </c>
      <c r="C13">
        <v>551.58</v>
      </c>
      <c r="D13">
        <v>0</v>
      </c>
    </row>
    <row r="14" spans="1:4" ht="12.75">
      <c r="A14" t="s">
        <v>104</v>
      </c>
      <c r="B14">
        <v>110316</v>
      </c>
      <c r="C14">
        <v>379.21</v>
      </c>
      <c r="D14">
        <v>0</v>
      </c>
    </row>
    <row r="15" spans="1:4" ht="12.75">
      <c r="A15" t="s">
        <v>105</v>
      </c>
      <c r="B15">
        <v>110316</v>
      </c>
      <c r="C15">
        <v>489.53</v>
      </c>
      <c r="D15">
        <v>0</v>
      </c>
    </row>
    <row r="16" spans="1:4" ht="12.75">
      <c r="A16" t="s">
        <v>106</v>
      </c>
      <c r="B16">
        <v>110316</v>
      </c>
      <c r="C16">
        <v>696.37</v>
      </c>
      <c r="D16">
        <v>0</v>
      </c>
    </row>
    <row r="17" spans="1:4" ht="12.75">
      <c r="A17" t="s">
        <v>109</v>
      </c>
      <c r="B17">
        <v>82737</v>
      </c>
      <c r="C17">
        <v>220.63</v>
      </c>
      <c r="D17">
        <v>199.95</v>
      </c>
    </row>
    <row r="18" spans="1:4" ht="12.75">
      <c r="A18" t="s">
        <v>110</v>
      </c>
      <c r="B18">
        <v>96526.5</v>
      </c>
      <c r="C18">
        <v>317.16</v>
      </c>
      <c r="D18">
        <v>213.74</v>
      </c>
    </row>
    <row r="19" spans="1:4" ht="12.75">
      <c r="A19" t="s">
        <v>111</v>
      </c>
      <c r="B19">
        <v>103421.25</v>
      </c>
      <c r="C19">
        <v>344.74</v>
      </c>
      <c r="D19">
        <v>234.42</v>
      </c>
    </row>
    <row r="20" spans="1:4" ht="12.75">
      <c r="A20" t="s">
        <v>112</v>
      </c>
      <c r="B20">
        <v>117210.75</v>
      </c>
      <c r="C20">
        <v>220.63</v>
      </c>
      <c r="D20">
        <v>151.68</v>
      </c>
    </row>
    <row r="21" spans="1:4" ht="12.75">
      <c r="A21" t="s">
        <v>113</v>
      </c>
      <c r="B21">
        <v>117210.75</v>
      </c>
      <c r="C21">
        <v>241.32</v>
      </c>
      <c r="D21">
        <v>165.47</v>
      </c>
    </row>
    <row r="22" spans="1:4" ht="12.75">
      <c r="A22" t="s">
        <v>114</v>
      </c>
      <c r="B22">
        <v>158579.25</v>
      </c>
      <c r="C22">
        <v>482.63</v>
      </c>
      <c r="D22">
        <v>0</v>
      </c>
    </row>
    <row r="23" spans="1:4" ht="12.75">
      <c r="A23" t="s">
        <v>115</v>
      </c>
      <c r="B23">
        <v>213737.25</v>
      </c>
      <c r="C23">
        <v>551.58</v>
      </c>
      <c r="D23">
        <v>0</v>
      </c>
    </row>
    <row r="24" spans="1:4" ht="12.75">
      <c r="A24" t="s">
        <v>116</v>
      </c>
      <c r="B24">
        <v>213737.25</v>
      </c>
      <c r="C24">
        <v>551.58</v>
      </c>
      <c r="D24">
        <v>0</v>
      </c>
    </row>
    <row r="25" spans="1:4" ht="12.75">
      <c r="A25" t="s">
        <v>117</v>
      </c>
      <c r="B25">
        <v>5515.8</v>
      </c>
      <c r="C25">
        <v>15.17</v>
      </c>
      <c r="D25">
        <v>0</v>
      </c>
    </row>
    <row r="26" spans="1:4" ht="12.75">
      <c r="A26" t="s">
        <v>118</v>
      </c>
      <c r="B26">
        <v>44815.88</v>
      </c>
      <c r="C26">
        <v>151.68</v>
      </c>
      <c r="D26">
        <v>117.21</v>
      </c>
    </row>
    <row r="27" spans="1:4" ht="12.75">
      <c r="A27" t="s">
        <v>119</v>
      </c>
      <c r="B27">
        <v>44815.88</v>
      </c>
      <c r="C27">
        <v>227.53</v>
      </c>
      <c r="D27">
        <v>137.9</v>
      </c>
    </row>
    <row r="28" spans="1:4" ht="12.75">
      <c r="A28" t="s">
        <v>120</v>
      </c>
      <c r="B28">
        <v>44815.88</v>
      </c>
      <c r="C28">
        <v>241.32</v>
      </c>
      <c r="D28">
        <v>144.79</v>
      </c>
    </row>
    <row r="29" spans="1:4" ht="12.75">
      <c r="A29" t="s">
        <v>121</v>
      </c>
      <c r="B29">
        <v>44815.88</v>
      </c>
      <c r="C29">
        <v>255.11</v>
      </c>
      <c r="D29">
        <v>131</v>
      </c>
    </row>
    <row r="30" spans="1:4" ht="12.75">
      <c r="A30" t="s">
        <v>122</v>
      </c>
      <c r="B30">
        <v>131000.25</v>
      </c>
      <c r="C30">
        <v>448.16</v>
      </c>
      <c r="D30">
        <v>0</v>
      </c>
    </row>
    <row r="31" spans="1:4" ht="12.75">
      <c r="A31" t="s">
        <v>123</v>
      </c>
      <c r="B31">
        <v>179263.5</v>
      </c>
      <c r="C31">
        <v>482.63</v>
      </c>
      <c r="D31">
        <v>0</v>
      </c>
    </row>
    <row r="32" spans="1:4" ht="12.75">
      <c r="A32" t="s">
        <v>124</v>
      </c>
      <c r="B32">
        <v>179263.5</v>
      </c>
      <c r="C32">
        <v>482.63</v>
      </c>
      <c r="D32">
        <v>0</v>
      </c>
    </row>
    <row r="33" spans="1:4" ht="12.75">
      <c r="A33" t="s">
        <v>125</v>
      </c>
      <c r="B33">
        <v>148237.13</v>
      </c>
      <c r="C33">
        <v>310.26</v>
      </c>
      <c r="D33">
        <v>0</v>
      </c>
    </row>
    <row r="34" spans="1:4" ht="12.75">
      <c r="A34" t="s">
        <v>126</v>
      </c>
      <c r="B34">
        <v>206842.5</v>
      </c>
      <c r="C34">
        <v>379.21</v>
      </c>
      <c r="D34">
        <v>0</v>
      </c>
    </row>
    <row r="35" spans="1:4" ht="12.75">
      <c r="A35" t="s">
        <v>126</v>
      </c>
      <c r="B35">
        <v>206842.5</v>
      </c>
      <c r="C35">
        <v>344.74</v>
      </c>
      <c r="D35">
        <v>0</v>
      </c>
    </row>
    <row r="36" spans="1:4" ht="12.75">
      <c r="A36" t="s">
        <v>127</v>
      </c>
      <c r="B36">
        <v>120658.13</v>
      </c>
      <c r="C36">
        <v>275.79</v>
      </c>
      <c r="D36">
        <v>0</v>
      </c>
    </row>
    <row r="37" spans="1:4" ht="12.75">
      <c r="A37" t="s">
        <v>128</v>
      </c>
      <c r="B37">
        <v>120658.13</v>
      </c>
      <c r="C37">
        <v>337.84</v>
      </c>
      <c r="D37">
        <v>282.68</v>
      </c>
    </row>
    <row r="38" spans="1:4" ht="12.75">
      <c r="A38" t="s">
        <v>129</v>
      </c>
      <c r="B38">
        <v>120658.13</v>
      </c>
      <c r="C38">
        <v>344.74</v>
      </c>
      <c r="D38">
        <v>0</v>
      </c>
    </row>
    <row r="39" spans="1:4" ht="12.75">
      <c r="A39" t="s">
        <v>131</v>
      </c>
      <c r="B39">
        <v>103421.25</v>
      </c>
      <c r="C39">
        <v>275.79</v>
      </c>
      <c r="D39">
        <v>0</v>
      </c>
    </row>
    <row r="40" spans="1:4" ht="12.75">
      <c r="A40" t="s">
        <v>130</v>
      </c>
      <c r="B40">
        <v>110316</v>
      </c>
      <c r="C40">
        <v>344.74</v>
      </c>
      <c r="D40">
        <v>0</v>
      </c>
    </row>
    <row r="41" spans="1:4" ht="12.75">
      <c r="A41" t="s">
        <v>132</v>
      </c>
      <c r="B41">
        <v>103421.25</v>
      </c>
      <c r="C41">
        <v>386.11</v>
      </c>
      <c r="D41">
        <v>289.58</v>
      </c>
    </row>
    <row r="42" spans="1:4" ht="12.75">
      <c r="A42" t="s">
        <v>133</v>
      </c>
      <c r="B42">
        <v>103421.25</v>
      </c>
      <c r="C42">
        <v>344.74</v>
      </c>
      <c r="D42">
        <v>248.21</v>
      </c>
    </row>
    <row r="43" spans="1:4" ht="12.75">
      <c r="A43" t="s">
        <v>134</v>
      </c>
      <c r="B43">
        <v>68947.5</v>
      </c>
      <c r="C43">
        <v>144.79</v>
      </c>
      <c r="D43">
        <v>258.58</v>
      </c>
    </row>
    <row r="44" spans="1:4" ht="12.75">
      <c r="A44" t="s">
        <v>135</v>
      </c>
      <c r="B44">
        <v>103421.25</v>
      </c>
      <c r="C44">
        <v>344.74</v>
      </c>
      <c r="D44">
        <v>0</v>
      </c>
    </row>
    <row r="45" spans="1:4" ht="12.75">
      <c r="A45" t="s">
        <v>136</v>
      </c>
      <c r="B45">
        <v>62052.75</v>
      </c>
      <c r="C45">
        <v>151.68</v>
      </c>
      <c r="D45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C2" sqref="C2"/>
    </sheetView>
  </sheetViews>
  <sheetFormatPr defaultColWidth="9.00390625" defaultRowHeight="12.75"/>
  <cols>
    <col min="2" max="2" width="12.625" style="0" customWidth="1"/>
    <col min="3" max="3" width="11.875" style="0" customWidth="1"/>
  </cols>
  <sheetData>
    <row r="1" spans="1:3" ht="13.5" thickBot="1">
      <c r="A1" s="7" t="s">
        <v>48</v>
      </c>
      <c r="B1" s="4" t="s">
        <v>49</v>
      </c>
      <c r="C1" s="4" t="s">
        <v>217</v>
      </c>
    </row>
    <row r="2" spans="1:3" ht="12.75">
      <c r="A2">
        <v>10370</v>
      </c>
      <c r="B2">
        <v>30457957.14</v>
      </c>
      <c r="C2">
        <v>29007.58</v>
      </c>
    </row>
    <row r="3" spans="1:3" ht="12.75">
      <c r="A3">
        <v>11343</v>
      </c>
      <c r="B3">
        <v>30457957.14</v>
      </c>
      <c r="C3">
        <v>27557.2</v>
      </c>
    </row>
    <row r="4" spans="1:3" ht="12.75">
      <c r="A4">
        <v>11373</v>
      </c>
      <c r="B4">
        <v>30457957.14</v>
      </c>
      <c r="C4">
        <v>30457.96</v>
      </c>
    </row>
    <row r="5" spans="1:3" ht="12.75">
      <c r="A5">
        <v>11423</v>
      </c>
      <c r="B5">
        <v>30457957.14</v>
      </c>
      <c r="C5">
        <v>35389.25</v>
      </c>
    </row>
    <row r="6" spans="1:3" ht="12.75">
      <c r="A6">
        <v>11500</v>
      </c>
      <c r="B6">
        <v>30457957.14</v>
      </c>
      <c r="C6">
        <v>44961.75</v>
      </c>
    </row>
    <row r="7" spans="1:3" ht="12.75">
      <c r="A7">
        <v>11600</v>
      </c>
      <c r="B7">
        <v>30457957.14</v>
      </c>
      <c r="C7">
        <v>52938.83</v>
      </c>
    </row>
    <row r="8" spans="1:3" ht="12.75">
      <c r="A8">
        <v>11523</v>
      </c>
      <c r="B8">
        <v>30457957.14</v>
      </c>
      <c r="C8">
        <v>50038.07</v>
      </c>
    </row>
    <row r="9" spans="1:3" ht="12.75">
      <c r="A9">
        <v>11700</v>
      </c>
      <c r="B9">
        <v>30457957.14</v>
      </c>
      <c r="C9">
        <v>52938.83</v>
      </c>
    </row>
    <row r="10" spans="1:3" ht="12.75">
      <c r="A10">
        <v>12010</v>
      </c>
      <c r="B10">
        <v>30457957.14</v>
      </c>
      <c r="C10">
        <v>37709.85</v>
      </c>
    </row>
    <row r="11" spans="1:3" ht="12.75">
      <c r="A11">
        <v>12020</v>
      </c>
      <c r="B11">
        <v>30457957.14</v>
      </c>
      <c r="C11">
        <v>34083.9</v>
      </c>
    </row>
    <row r="12" spans="1:3" ht="12.75">
      <c r="A12">
        <v>12040</v>
      </c>
      <c r="B12">
        <v>30457957.14</v>
      </c>
      <c r="C12">
        <v>36549.55</v>
      </c>
    </row>
    <row r="13" spans="1:3" ht="12.75">
      <c r="A13">
        <v>12060</v>
      </c>
      <c r="B13">
        <v>30457957.14</v>
      </c>
      <c r="C13">
        <v>52213.64</v>
      </c>
    </row>
    <row r="14" spans="1:3" ht="12.75">
      <c r="A14">
        <v>13030</v>
      </c>
      <c r="B14">
        <v>30457957.14</v>
      </c>
      <c r="C14">
        <v>57144.93</v>
      </c>
    </row>
    <row r="15" spans="1:3" ht="12.75">
      <c r="A15">
        <v>13240</v>
      </c>
      <c r="B15">
        <v>30457957.14</v>
      </c>
      <c r="C15">
        <v>83396.79</v>
      </c>
    </row>
    <row r="16" spans="1:3" ht="12.75">
      <c r="A16">
        <v>13260</v>
      </c>
      <c r="B16">
        <v>30457957.14</v>
      </c>
      <c r="C16">
        <v>124007.4</v>
      </c>
    </row>
    <row r="17" spans="1:3" ht="12.75">
      <c r="A17">
        <v>14260</v>
      </c>
      <c r="B17">
        <v>30457957.14</v>
      </c>
      <c r="C17">
        <v>166793.57</v>
      </c>
    </row>
    <row r="18" spans="1:3" ht="12.75">
      <c r="A18">
        <v>15320</v>
      </c>
      <c r="B18">
        <v>30457957.14</v>
      </c>
      <c r="C18">
        <v>102106.68</v>
      </c>
    </row>
    <row r="19" spans="1:3" ht="12.75">
      <c r="A19">
        <v>16230</v>
      </c>
      <c r="B19">
        <v>30457957.14</v>
      </c>
      <c r="C19">
        <v>65992.24</v>
      </c>
    </row>
    <row r="20" spans="1:3" ht="12.75">
      <c r="A20">
        <v>422630</v>
      </c>
      <c r="B20">
        <v>30457957.14</v>
      </c>
      <c r="C20">
        <v>29007.58</v>
      </c>
    </row>
    <row r="21" spans="1:3" ht="12.75">
      <c r="A21">
        <v>422643</v>
      </c>
      <c r="B21">
        <v>30457957.14</v>
      </c>
      <c r="C21">
        <v>33358.71</v>
      </c>
    </row>
    <row r="22" spans="1:3" ht="12.75">
      <c r="A22">
        <v>422709</v>
      </c>
      <c r="B22">
        <v>30457957.14</v>
      </c>
      <c r="C22">
        <v>43511.37</v>
      </c>
    </row>
    <row r="23" spans="1:3" ht="12.75">
      <c r="A23">
        <v>422719</v>
      </c>
      <c r="B23">
        <v>30457957.14</v>
      </c>
      <c r="C23">
        <v>49312.88</v>
      </c>
    </row>
    <row r="24" spans="1:3" ht="12.75">
      <c r="A24">
        <v>422739</v>
      </c>
      <c r="B24">
        <v>30457957.14</v>
      </c>
      <c r="C24">
        <v>79770.84</v>
      </c>
    </row>
    <row r="25" spans="1:3" ht="12.75">
      <c r="A25">
        <v>422750</v>
      </c>
      <c r="B25">
        <v>30457957.14</v>
      </c>
      <c r="C25">
        <v>55114.4</v>
      </c>
    </row>
    <row r="26" spans="1:3" ht="12.75">
      <c r="A26">
        <v>422906</v>
      </c>
      <c r="B26">
        <v>30457957.14</v>
      </c>
      <c r="C26">
        <v>56564.78</v>
      </c>
    </row>
    <row r="27" spans="1:3" ht="12.75">
      <c r="A27">
        <v>422912</v>
      </c>
      <c r="B27">
        <v>30457957.14</v>
      </c>
      <c r="C27">
        <v>46412.13</v>
      </c>
    </row>
    <row r="28" spans="1:3" ht="12.75">
      <c r="A28">
        <v>422303</v>
      </c>
      <c r="B28">
        <v>8702273.47</v>
      </c>
      <c r="C28">
        <v>33358.71</v>
      </c>
    </row>
    <row r="29" spans="1:3" ht="12.75">
      <c r="A29">
        <v>422305</v>
      </c>
      <c r="B29">
        <v>8702273.47</v>
      </c>
      <c r="C29">
        <v>46412.13</v>
      </c>
    </row>
    <row r="30" spans="1:3" ht="12.75">
      <c r="A30">
        <v>422307</v>
      </c>
      <c r="B30">
        <v>8702273.47</v>
      </c>
      <c r="C30">
        <v>60915.91</v>
      </c>
    </row>
    <row r="31" spans="1:3" ht="12.75">
      <c r="A31">
        <v>422410</v>
      </c>
      <c r="B31">
        <v>8702273.47</v>
      </c>
      <c r="C31">
        <v>14503.19</v>
      </c>
    </row>
    <row r="32" spans="1:3" ht="12.75">
      <c r="A32">
        <v>423016</v>
      </c>
      <c r="B32">
        <v>17404546.94</v>
      </c>
      <c r="C32">
        <v>42060.99</v>
      </c>
    </row>
    <row r="33" spans="1:3" ht="12.75">
      <c r="A33">
        <v>423046</v>
      </c>
      <c r="B33">
        <v>17404546.94</v>
      </c>
      <c r="C33">
        <v>38435.04</v>
      </c>
    </row>
    <row r="34" spans="1:3" ht="12.75">
      <c r="A34">
        <v>423213</v>
      </c>
      <c r="B34">
        <v>17404546.94</v>
      </c>
      <c r="C34">
        <v>14503.79</v>
      </c>
    </row>
    <row r="35" spans="1:3" ht="12.75">
      <c r="A35">
        <v>423226</v>
      </c>
      <c r="B35">
        <v>17404546.94</v>
      </c>
      <c r="C35">
        <v>21320.57</v>
      </c>
    </row>
    <row r="36" spans="1:3" ht="12.75">
      <c r="A36">
        <v>423256</v>
      </c>
      <c r="B36">
        <v>17404546.94</v>
      </c>
      <c r="C36">
        <v>36984.66</v>
      </c>
    </row>
    <row r="37" spans="1:3" ht="12.75">
      <c r="A37">
        <v>423123</v>
      </c>
      <c r="B37">
        <v>17404546.94</v>
      </c>
      <c r="C37">
        <v>23206.06</v>
      </c>
    </row>
    <row r="38" spans="1:3" ht="12.75">
      <c r="A38">
        <v>423137</v>
      </c>
      <c r="B38">
        <v>17404546.94</v>
      </c>
      <c r="C38">
        <v>14503.79</v>
      </c>
    </row>
    <row r="39" spans="1:3" ht="12.75">
      <c r="A39">
        <v>424003</v>
      </c>
      <c r="B39">
        <v>9572500.82</v>
      </c>
      <c r="C39">
        <v>13053.41</v>
      </c>
    </row>
    <row r="40" spans="1:3" ht="12.75">
      <c r="A40">
        <v>424201</v>
      </c>
      <c r="B40">
        <v>9572500.82</v>
      </c>
      <c r="C40">
        <v>33358.71</v>
      </c>
    </row>
    <row r="41" spans="1:3" ht="12.75">
      <c r="A41">
        <v>424250</v>
      </c>
      <c r="B41">
        <v>9572500.82</v>
      </c>
      <c r="C41">
        <v>27557.2</v>
      </c>
    </row>
    <row r="42" spans="1:3" ht="12.75">
      <c r="A42">
        <v>424400</v>
      </c>
      <c r="B42">
        <v>9572500.82</v>
      </c>
      <c r="C42">
        <v>14503.79</v>
      </c>
    </row>
    <row r="43" spans="1:3" ht="12.75">
      <c r="A43">
        <v>424415</v>
      </c>
      <c r="B43">
        <v>9572500.82</v>
      </c>
      <c r="C43">
        <v>15954.17</v>
      </c>
    </row>
    <row r="44" spans="1:3" ht="12.75">
      <c r="A44">
        <v>424441</v>
      </c>
      <c r="B44">
        <v>9572500.82</v>
      </c>
      <c r="C44">
        <v>19580.12</v>
      </c>
    </row>
  </sheetData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C1" sqref="C1"/>
    </sheetView>
  </sheetViews>
  <sheetFormatPr defaultColWidth="9.00390625" defaultRowHeight="12.75"/>
  <cols>
    <col min="1" max="1" width="10.75390625" style="0" customWidth="1"/>
  </cols>
  <sheetData>
    <row r="1" spans="1:3" ht="13.5" thickBot="1">
      <c r="A1" s="5" t="s">
        <v>48</v>
      </c>
      <c r="B1" s="7" t="s">
        <v>171</v>
      </c>
      <c r="C1" s="4" t="s">
        <v>174</v>
      </c>
    </row>
    <row r="2" spans="1:3" ht="12.75">
      <c r="A2" s="8">
        <v>10370</v>
      </c>
      <c r="B2">
        <v>210000</v>
      </c>
      <c r="C2">
        <v>200</v>
      </c>
    </row>
    <row r="3" spans="1:3" ht="12.75">
      <c r="A3" s="8">
        <v>11343</v>
      </c>
      <c r="B3">
        <v>210000</v>
      </c>
      <c r="C3">
        <v>190</v>
      </c>
    </row>
    <row r="4" spans="1:3" ht="12.75">
      <c r="A4" s="8">
        <v>11373</v>
      </c>
      <c r="B4">
        <v>210000</v>
      </c>
      <c r="C4">
        <v>210</v>
      </c>
    </row>
    <row r="5" spans="1:3" ht="12.75">
      <c r="A5" s="8">
        <v>11423</v>
      </c>
      <c r="B5">
        <v>210000</v>
      </c>
      <c r="C5">
        <v>244</v>
      </c>
    </row>
    <row r="6" spans="1:3" ht="12.75">
      <c r="A6" s="8">
        <v>11500</v>
      </c>
      <c r="B6">
        <v>210000</v>
      </c>
      <c r="C6">
        <v>310</v>
      </c>
    </row>
    <row r="7" spans="1:3" ht="12.75">
      <c r="A7" s="8">
        <v>11600</v>
      </c>
      <c r="B7">
        <v>210000</v>
      </c>
      <c r="C7">
        <v>365</v>
      </c>
    </row>
    <row r="8" spans="1:3" ht="12.75">
      <c r="A8" s="8">
        <v>11523</v>
      </c>
      <c r="B8">
        <v>210000</v>
      </c>
      <c r="C8">
        <v>345</v>
      </c>
    </row>
    <row r="9" spans="1:3" ht="12.75">
      <c r="A9" s="8">
        <v>11700</v>
      </c>
      <c r="B9">
        <v>210000</v>
      </c>
      <c r="C9">
        <v>365</v>
      </c>
    </row>
    <row r="10" spans="1:3" ht="12.75">
      <c r="A10" s="8">
        <v>12010</v>
      </c>
      <c r="B10">
        <v>210000</v>
      </c>
      <c r="C10">
        <v>260</v>
      </c>
    </row>
    <row r="11" spans="1:3" ht="12.75">
      <c r="A11" s="8">
        <v>12020</v>
      </c>
      <c r="B11">
        <v>210000</v>
      </c>
      <c r="C11">
        <v>235</v>
      </c>
    </row>
    <row r="12" spans="1:3" ht="12.75">
      <c r="A12" s="8">
        <v>12040</v>
      </c>
      <c r="B12">
        <v>210000</v>
      </c>
      <c r="C12">
        <v>252</v>
      </c>
    </row>
    <row r="13" spans="1:3" ht="12.75">
      <c r="A13" s="8">
        <v>12060</v>
      </c>
      <c r="B13">
        <v>210000</v>
      </c>
      <c r="C13">
        <v>360</v>
      </c>
    </row>
    <row r="14" spans="1:3" ht="12.75">
      <c r="A14" s="8">
        <v>13030</v>
      </c>
      <c r="B14">
        <v>210000</v>
      </c>
      <c r="C14">
        <v>394</v>
      </c>
    </row>
    <row r="15" spans="1:3" ht="12.75">
      <c r="A15" s="8">
        <v>13240</v>
      </c>
      <c r="B15">
        <v>210000</v>
      </c>
      <c r="C15">
        <v>575</v>
      </c>
    </row>
    <row r="16" spans="1:3" ht="12.75">
      <c r="A16" s="8">
        <v>13260</v>
      </c>
      <c r="B16">
        <v>210000</v>
      </c>
      <c r="C16">
        <v>855</v>
      </c>
    </row>
    <row r="17" spans="1:3" ht="12.75">
      <c r="A17" s="8">
        <v>14260</v>
      </c>
      <c r="B17">
        <v>210000</v>
      </c>
      <c r="C17">
        <v>1150</v>
      </c>
    </row>
    <row r="18" spans="1:3" ht="12.75">
      <c r="A18" s="8">
        <v>15320</v>
      </c>
      <c r="B18">
        <v>210000</v>
      </c>
      <c r="C18">
        <v>704</v>
      </c>
    </row>
    <row r="19" spans="1:3" ht="12.75">
      <c r="A19" s="8">
        <v>16230</v>
      </c>
      <c r="B19">
        <v>210000</v>
      </c>
      <c r="C19">
        <v>455</v>
      </c>
    </row>
    <row r="20" spans="1:3" ht="12.75">
      <c r="A20" s="8">
        <v>422630</v>
      </c>
      <c r="B20">
        <v>210000</v>
      </c>
      <c r="C20">
        <v>200</v>
      </c>
    </row>
    <row r="21" spans="1:3" ht="12.75">
      <c r="A21" s="8">
        <v>422643</v>
      </c>
      <c r="B21">
        <v>210000</v>
      </c>
      <c r="C21">
        <v>230</v>
      </c>
    </row>
    <row r="22" spans="1:3" ht="12.75">
      <c r="A22" s="8">
        <v>422709</v>
      </c>
      <c r="B22">
        <v>210000</v>
      </c>
      <c r="C22">
        <v>300</v>
      </c>
    </row>
    <row r="23" spans="1:3" ht="12.75">
      <c r="A23" s="8">
        <v>422719</v>
      </c>
      <c r="B23">
        <v>210000</v>
      </c>
      <c r="C23">
        <v>340</v>
      </c>
    </row>
    <row r="24" spans="1:3" ht="12.75">
      <c r="A24" s="8">
        <v>422739</v>
      </c>
      <c r="B24">
        <v>210000</v>
      </c>
      <c r="C24">
        <v>550</v>
      </c>
    </row>
    <row r="25" spans="1:3" ht="12.75">
      <c r="A25" s="8">
        <v>422750</v>
      </c>
      <c r="B25">
        <v>210000</v>
      </c>
      <c r="C25">
        <v>380</v>
      </c>
    </row>
    <row r="26" spans="1:3" ht="12.75">
      <c r="A26" s="8">
        <v>422906</v>
      </c>
      <c r="B26">
        <v>210000</v>
      </c>
      <c r="C26">
        <v>390</v>
      </c>
    </row>
    <row r="27" spans="1:3" ht="12.75">
      <c r="A27" s="8">
        <v>422912</v>
      </c>
      <c r="B27">
        <v>210000</v>
      </c>
      <c r="C27">
        <v>320</v>
      </c>
    </row>
    <row r="28" spans="1:3" ht="12.75">
      <c r="A28" s="8">
        <v>422303</v>
      </c>
      <c r="B28">
        <v>60000</v>
      </c>
      <c r="C28">
        <v>230</v>
      </c>
    </row>
    <row r="29" spans="1:3" ht="12.75">
      <c r="A29" s="8">
        <v>422305</v>
      </c>
      <c r="B29">
        <v>60000</v>
      </c>
      <c r="C29">
        <v>320</v>
      </c>
    </row>
    <row r="30" spans="1:3" ht="12.75">
      <c r="A30" s="8">
        <v>422307</v>
      </c>
      <c r="B30">
        <v>60000</v>
      </c>
      <c r="C30">
        <v>340</v>
      </c>
    </row>
    <row r="31" spans="1:3" ht="12.75">
      <c r="A31" s="8">
        <v>422410</v>
      </c>
      <c r="B31">
        <v>60000</v>
      </c>
      <c r="C31">
        <v>100</v>
      </c>
    </row>
    <row r="32" spans="1:3" ht="12.75">
      <c r="A32" s="8">
        <v>423016</v>
      </c>
      <c r="B32">
        <v>120000</v>
      </c>
      <c r="C32">
        <v>290</v>
      </c>
    </row>
    <row r="33" spans="1:3" ht="12.75">
      <c r="A33" s="8">
        <v>423046</v>
      </c>
      <c r="B33">
        <v>120000</v>
      </c>
      <c r="C33">
        <v>265</v>
      </c>
    </row>
    <row r="34" spans="1:3" ht="12.75">
      <c r="A34" s="8">
        <v>423213</v>
      </c>
      <c r="B34">
        <v>120000</v>
      </c>
      <c r="C34">
        <v>100</v>
      </c>
    </row>
    <row r="35" spans="1:3" ht="12.75">
      <c r="A35" s="8">
        <v>423226</v>
      </c>
      <c r="B35">
        <v>120000</v>
      </c>
      <c r="C35">
        <v>147</v>
      </c>
    </row>
    <row r="36" spans="1:3" ht="12.75">
      <c r="A36" s="8">
        <v>423256</v>
      </c>
      <c r="B36">
        <v>120000</v>
      </c>
      <c r="C36">
        <v>255</v>
      </c>
    </row>
    <row r="37" spans="1:3" ht="12.75">
      <c r="A37" s="8">
        <v>423123</v>
      </c>
      <c r="B37">
        <v>120000</v>
      </c>
      <c r="C37">
        <v>160</v>
      </c>
    </row>
    <row r="38" spans="1:3" ht="12.75">
      <c r="A38" s="8">
        <v>423137</v>
      </c>
      <c r="B38">
        <v>120000</v>
      </c>
      <c r="C38">
        <v>100</v>
      </c>
    </row>
    <row r="39" spans="1:3" ht="12.75">
      <c r="A39" s="8">
        <v>424003</v>
      </c>
      <c r="B39">
        <v>66000</v>
      </c>
      <c r="C39">
        <v>90</v>
      </c>
    </row>
    <row r="40" spans="1:3" ht="12.75">
      <c r="A40" s="8">
        <v>424201</v>
      </c>
      <c r="B40">
        <v>66000</v>
      </c>
      <c r="C40">
        <v>230</v>
      </c>
    </row>
    <row r="41" spans="1:3" ht="12.75">
      <c r="A41" s="8">
        <v>424250</v>
      </c>
      <c r="B41">
        <v>66000</v>
      </c>
      <c r="C41">
        <v>190</v>
      </c>
    </row>
    <row r="42" spans="1:3" ht="12.75">
      <c r="A42" s="8">
        <v>424400</v>
      </c>
      <c r="B42">
        <v>66000</v>
      </c>
      <c r="C42">
        <v>100</v>
      </c>
    </row>
    <row r="43" spans="1:3" ht="12.75">
      <c r="A43" s="8">
        <v>424415</v>
      </c>
      <c r="B43">
        <v>66000</v>
      </c>
      <c r="C43">
        <v>110</v>
      </c>
    </row>
    <row r="44" spans="1:3" ht="12.75">
      <c r="A44" s="8">
        <v>424441</v>
      </c>
      <c r="B44">
        <v>66000</v>
      </c>
      <c r="C44">
        <v>135</v>
      </c>
    </row>
  </sheetData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61"/>
  <sheetViews>
    <sheetView workbookViewId="0" topLeftCell="A1">
      <selection activeCell="A1" sqref="A1:D1"/>
    </sheetView>
  </sheetViews>
  <sheetFormatPr defaultColWidth="9.00390625" defaultRowHeight="12.75"/>
  <cols>
    <col min="2" max="2" width="9.00390625" style="0" bestFit="1" customWidth="1"/>
  </cols>
  <sheetData>
    <row r="1" spans="1:8" ht="13.5" thickBot="1">
      <c r="A1" s="5" t="s">
        <v>48</v>
      </c>
      <c r="B1" s="3" t="s">
        <v>49</v>
      </c>
      <c r="C1" s="4" t="s">
        <v>217</v>
      </c>
      <c r="D1" s="4" t="s">
        <v>50</v>
      </c>
      <c r="E1" s="4" t="s">
        <v>175</v>
      </c>
      <c r="F1" s="4" t="s">
        <v>176</v>
      </c>
      <c r="H1" s="4" t="s">
        <v>177</v>
      </c>
    </row>
    <row r="2" spans="1:7" ht="12.75">
      <c r="A2" s="8">
        <v>10370</v>
      </c>
      <c r="B2">
        <f>ROUND(CSN!H2*145.037709924,-4)</f>
        <v>29880000</v>
      </c>
      <c r="C2">
        <f>ROUND(CSN!C2*145.037709924,-3)</f>
        <v>29000</v>
      </c>
      <c r="D2">
        <f>ROUND(CSN!D2*145.037709924,-3)</f>
        <v>51000</v>
      </c>
      <c r="G2">
        <f>ROUND(CSN!I2*145.037709924,-4)</f>
        <v>11600000</v>
      </c>
    </row>
    <row r="3" spans="1:8" ht="12.75">
      <c r="A3" s="8">
        <v>11110</v>
      </c>
      <c r="B3">
        <f>ROUND(CSN!H4*145.037709924,-4)</f>
        <v>29880000</v>
      </c>
      <c r="C3">
        <f>ROUND(CSN!C4*145.037709924,-3)</f>
        <v>54000</v>
      </c>
      <c r="D3">
        <f>ROUND(CSN!D4*145.037709924,-3)</f>
        <v>68000</v>
      </c>
      <c r="E3">
        <v>8</v>
      </c>
      <c r="G3">
        <f>ROUND(CSN!I3*145.037709924,-4)</f>
        <v>11600000</v>
      </c>
      <c r="H3" t="s">
        <v>178</v>
      </c>
    </row>
    <row r="4" spans="1:8" ht="12.75">
      <c r="A4" s="8">
        <v>11140</v>
      </c>
      <c r="B4">
        <f>ROUND(CSN!H6*145.037709924,-4)</f>
        <v>29880000</v>
      </c>
      <c r="C4">
        <f>ROUND(CSN!C6*145.037709924,-3)</f>
        <v>75000</v>
      </c>
      <c r="D4">
        <f>ROUND(CSN!D6*145.037709924,-3)</f>
        <v>96000</v>
      </c>
      <c r="E4">
        <v>6</v>
      </c>
      <c r="G4">
        <f>ROUND(CSN!I4*145.037709924,-4)</f>
        <v>11600000</v>
      </c>
      <c r="H4" t="s">
        <v>178</v>
      </c>
    </row>
    <row r="5" spans="1:8" ht="12.75">
      <c r="A5" s="8">
        <v>11301</v>
      </c>
      <c r="B5">
        <f>ROUND(CSN!H7*145.037709924,-4)</f>
        <v>29880000</v>
      </c>
      <c r="C5">
        <f>ROUND(CSN!C7*145.037709924,-3)</f>
        <v>29000</v>
      </c>
      <c r="D5">
        <f>ROUND(CSN!D7*145.037709924,-3)</f>
        <v>41000</v>
      </c>
      <c r="E5">
        <v>31</v>
      </c>
      <c r="G5">
        <f>ROUND(CSN!I5*145.037709924,-4)</f>
        <v>11600000</v>
      </c>
      <c r="H5" t="s">
        <v>179</v>
      </c>
    </row>
    <row r="6" spans="1:8" ht="12.75">
      <c r="A6" s="8">
        <v>11305</v>
      </c>
      <c r="B6">
        <f>ROUND(CSN!H8*145.037709924,-4)</f>
        <v>29880000</v>
      </c>
      <c r="C6">
        <f>ROUND(CSN!C8*145.037709924,-3)</f>
        <v>31000</v>
      </c>
      <c r="D6">
        <f>ROUND(CSN!D8*145.037709924,-3)</f>
        <v>42000</v>
      </c>
      <c r="E6">
        <v>36</v>
      </c>
      <c r="G6">
        <f>ROUND(CSN!I6*145.037709924,-4)</f>
        <v>11600000</v>
      </c>
      <c r="H6" t="s">
        <v>179</v>
      </c>
    </row>
    <row r="7" spans="1:8" ht="12.75">
      <c r="A7" s="8">
        <v>11321</v>
      </c>
      <c r="B7">
        <f>ROUND(CSN!H9*145.037709924,-4)</f>
        <v>29880000</v>
      </c>
      <c r="C7">
        <f>ROUND(CSN!C9*145.037709924,-3)</f>
        <v>29000</v>
      </c>
      <c r="D7">
        <f>ROUND(CSN!D9*145.037709924,-3)</f>
        <v>41000</v>
      </c>
      <c r="E7">
        <v>29</v>
      </c>
      <c r="G7">
        <f>ROUND(CSN!I7*145.037709924,-4)</f>
        <v>11600000</v>
      </c>
      <c r="H7" t="s">
        <v>179</v>
      </c>
    </row>
    <row r="8" spans="1:8" ht="12.75">
      <c r="A8" s="8">
        <v>11343</v>
      </c>
      <c r="B8">
        <f>ROUND(CSN!H10*145.037709924,-4)</f>
        <v>29880000</v>
      </c>
      <c r="C8">
        <f>ROUND(CSN!C10*145.037709924,-3)</f>
        <v>28000</v>
      </c>
      <c r="D8">
        <f>ROUND(CSN!D10*145.037709924,-3)</f>
        <v>48000</v>
      </c>
      <c r="E8">
        <v>30</v>
      </c>
      <c r="G8">
        <f>ROUND(CSN!I8*145.037709924,-4)</f>
        <v>11600000</v>
      </c>
      <c r="H8" t="s">
        <v>180</v>
      </c>
    </row>
    <row r="9" spans="1:8" ht="12.75">
      <c r="A9" s="8">
        <v>11353</v>
      </c>
      <c r="B9">
        <f>ROUND(CSN!H11*145.037709924,-4)</f>
        <v>29880000</v>
      </c>
      <c r="C9">
        <f>ROUND(CSN!C11*145.037709924,-3)</f>
        <v>33000</v>
      </c>
      <c r="D9">
        <f>ROUND(CSN!D11*145.037709924,-3)</f>
        <v>49000</v>
      </c>
      <c r="E9">
        <v>24</v>
      </c>
      <c r="G9">
        <f>ROUND(CSN!I9*145.037709924,-4)</f>
        <v>11600000</v>
      </c>
      <c r="H9" t="s">
        <v>180</v>
      </c>
    </row>
    <row r="10" spans="1:8" ht="12.75">
      <c r="A10" s="8">
        <v>11368</v>
      </c>
      <c r="B10">
        <f>ROUND(CSN!H12*145.037709924,-4)</f>
        <v>29880000</v>
      </c>
      <c r="C10">
        <f>ROUND(CSN!C12*145.037709924,-3)</f>
        <v>33000</v>
      </c>
      <c r="D10">
        <f>ROUND(CSN!D12*145.037709924,-3)</f>
        <v>51000</v>
      </c>
      <c r="E10">
        <v>26</v>
      </c>
      <c r="G10">
        <f>ROUND(CSN!I10*145.037709924,-4)</f>
        <v>11600000</v>
      </c>
      <c r="H10" t="s">
        <v>181</v>
      </c>
    </row>
    <row r="11" spans="1:8" ht="12.75">
      <c r="A11" s="8">
        <v>11373</v>
      </c>
      <c r="B11">
        <f>ROUND(CSN!H13*145.037709924,-4)</f>
        <v>29880000</v>
      </c>
      <c r="C11">
        <f>ROUND(CSN!C13*145.037709924,-3)</f>
        <v>33000</v>
      </c>
      <c r="D11">
        <f>ROUND(CSN!D13*145.037709924,-3)</f>
        <v>49000</v>
      </c>
      <c r="E11">
        <v>26</v>
      </c>
      <c r="G11">
        <f>ROUND(CSN!I11*145.037709924,-4)</f>
        <v>11600000</v>
      </c>
      <c r="H11" t="s">
        <v>180</v>
      </c>
    </row>
    <row r="12" spans="1:8" ht="12.75">
      <c r="A12" s="8">
        <v>11378</v>
      </c>
      <c r="B12">
        <f>ROUND(CSN!H14*145.037709924,-4)</f>
        <v>29880000</v>
      </c>
      <c r="C12">
        <f>ROUND(CSN!C14*145.037709924,-3)</f>
        <v>34000</v>
      </c>
      <c r="D12">
        <f>ROUND(CSN!D14*145.037709924,-3)</f>
        <v>52000</v>
      </c>
      <c r="E12">
        <v>26</v>
      </c>
      <c r="G12">
        <f>ROUND(CSN!I12*145.037709924,-4)</f>
        <v>11600000</v>
      </c>
      <c r="H12" t="s">
        <v>180</v>
      </c>
    </row>
    <row r="13" spans="1:8" ht="12.75">
      <c r="A13" s="8">
        <v>11418</v>
      </c>
      <c r="B13">
        <f>ROUND(CSN!H15*145.037709924,-4)</f>
        <v>29880000</v>
      </c>
      <c r="C13">
        <f>ROUND(CSN!C15*145.037709924,-3)</f>
        <v>37000</v>
      </c>
      <c r="D13">
        <f>ROUND(CSN!D15*145.037709924,-3)</f>
        <v>59000</v>
      </c>
      <c r="E13">
        <v>24</v>
      </c>
      <c r="G13">
        <f>ROUND(CSN!I13*145.037709924,-4)</f>
        <v>11600000</v>
      </c>
      <c r="H13" t="s">
        <v>181</v>
      </c>
    </row>
    <row r="14" spans="1:8" ht="12.75">
      <c r="A14" s="8">
        <v>11423</v>
      </c>
      <c r="B14">
        <f>ROUND(CSN!H16*145.037709924,-4)</f>
        <v>29880000</v>
      </c>
      <c r="C14">
        <f>ROUND(CSN!C16*145.037709924,-3)</f>
        <v>35000</v>
      </c>
      <c r="D14">
        <f>ROUND(CSN!D16*145.037709924,-3)</f>
        <v>61000</v>
      </c>
      <c r="E14">
        <v>22</v>
      </c>
      <c r="G14">
        <f>ROUND(CSN!I14*145.037709924,-4)</f>
        <v>11600000</v>
      </c>
      <c r="H14" t="s">
        <v>180</v>
      </c>
    </row>
    <row r="15" spans="1:8" ht="12.75">
      <c r="A15" s="8">
        <v>11448</v>
      </c>
      <c r="B15">
        <f>ROUND(CSN!H17*145.037709924,-4)</f>
        <v>29880000</v>
      </c>
      <c r="C15">
        <f>ROUND(CSN!C17*145.037709924,-3)</f>
        <v>41000</v>
      </c>
      <c r="D15">
        <f>ROUND(CSN!D17*145.037709924,-3)</f>
        <v>62000</v>
      </c>
      <c r="E15">
        <v>22</v>
      </c>
      <c r="G15">
        <f>ROUND(CSN!I15*145.037709924,-4)</f>
        <v>11600000</v>
      </c>
      <c r="H15" t="s">
        <v>180</v>
      </c>
    </row>
    <row r="16" spans="1:8" ht="12.75">
      <c r="A16" s="8">
        <v>11453</v>
      </c>
      <c r="B16">
        <f>ROUND(CSN!H18*145.037709924,-4)</f>
        <v>29880000</v>
      </c>
      <c r="C16">
        <f>ROUND(CSN!C18*145.037709924,-3)</f>
        <v>38000</v>
      </c>
      <c r="D16">
        <f>ROUND(CSN!D18*145.037709924,-3)</f>
        <v>64000</v>
      </c>
      <c r="E16">
        <v>20</v>
      </c>
      <c r="G16">
        <f>ROUND(CSN!I16*145.037709924,-4)</f>
        <v>11600000</v>
      </c>
      <c r="H16" t="s">
        <v>180</v>
      </c>
    </row>
    <row r="17" spans="1:8" ht="12.75">
      <c r="A17" s="8">
        <v>11500</v>
      </c>
      <c r="B17">
        <f>ROUND(CSN!H19*145.037709924,-4)</f>
        <v>29880000</v>
      </c>
      <c r="C17">
        <f>ROUND(CSN!C19*145.037709924,-3)</f>
        <v>38000</v>
      </c>
      <c r="D17">
        <f>ROUND(CSN!D19*145.037709924,-3)</f>
        <v>71000</v>
      </c>
      <c r="E17">
        <v>19</v>
      </c>
      <c r="G17">
        <f>ROUND(CSN!I17*145.037709924,-4)</f>
        <v>11600000</v>
      </c>
      <c r="H17" t="s">
        <v>180</v>
      </c>
    </row>
    <row r="18" spans="1:8" ht="12.75">
      <c r="A18" s="8">
        <v>11503</v>
      </c>
      <c r="B18">
        <f>ROUND(CSN!H20*145.037709924,-4)</f>
        <v>29880000</v>
      </c>
      <c r="C18">
        <f>ROUND(CSN!C20*145.037709924,-3)</f>
        <v>49000</v>
      </c>
      <c r="D18">
        <f>ROUND(CSN!D20*145.037709924,-3)</f>
        <v>71000</v>
      </c>
      <c r="E18">
        <v>22</v>
      </c>
      <c r="G18">
        <f>ROUND(CSN!I18*145.037709924,-4)</f>
        <v>11600000</v>
      </c>
      <c r="H18" t="s">
        <v>180</v>
      </c>
    </row>
    <row r="19" spans="1:8" ht="12.75">
      <c r="A19" s="8">
        <v>11523</v>
      </c>
      <c r="B19">
        <f>ROUND(CSN!H21*145.037709924,-4)</f>
        <v>29880000</v>
      </c>
      <c r="C19">
        <f>ROUND(CSN!C21*145.037709924,-3)</f>
        <v>50000</v>
      </c>
      <c r="D19">
        <f>ROUND(CSN!D21*145.037709924,-3)</f>
        <v>74000</v>
      </c>
      <c r="E19">
        <v>23</v>
      </c>
      <c r="G19">
        <f>ROUND(CSN!I19*145.037709924,-4)</f>
        <v>11600000</v>
      </c>
      <c r="H19" t="s">
        <v>180</v>
      </c>
    </row>
    <row r="20" spans="1:8" ht="12.75">
      <c r="A20" s="8">
        <v>11600</v>
      </c>
      <c r="B20">
        <f>ROUND(CSN!H22*145.037709924,-4)</f>
        <v>29880000</v>
      </c>
      <c r="C20">
        <f>ROUND(CSN!C22*145.037709924,-3)</f>
        <v>46000</v>
      </c>
      <c r="D20">
        <f>ROUND(CSN!D22*145.037709924,-3)</f>
        <v>86000</v>
      </c>
      <c r="E20">
        <v>14</v>
      </c>
      <c r="G20">
        <f>ROUND(CSN!I20*145.037709924,-4)</f>
        <v>11600000</v>
      </c>
      <c r="H20" t="s">
        <v>180</v>
      </c>
    </row>
    <row r="21" spans="1:8" ht="12.75">
      <c r="A21" s="8">
        <v>11700</v>
      </c>
      <c r="B21">
        <f>ROUND(CSN!H25*145.037709924,-4)</f>
        <v>29880000</v>
      </c>
      <c r="C21">
        <f>ROUND(CSN!C25*145.037709924,-3)</f>
        <v>51000</v>
      </c>
      <c r="D21">
        <f>ROUND(CSN!D25*145.037709924,-3)</f>
        <v>99000</v>
      </c>
      <c r="E21">
        <v>11</v>
      </c>
      <c r="G21">
        <f>ROUND(CSN!I21*145.037709924,-4)</f>
        <v>11600000</v>
      </c>
      <c r="H21" t="s">
        <v>180</v>
      </c>
    </row>
    <row r="22" spans="1:8" ht="12.75">
      <c r="A22" s="8">
        <v>12010</v>
      </c>
      <c r="B22">
        <f>ROUND(CSN!H26*145.037709924,-4)</f>
        <v>29880000</v>
      </c>
      <c r="C22">
        <f>ROUND(CSN!C26*145.037709924,-3)</f>
        <v>47000</v>
      </c>
      <c r="D22">
        <f>ROUND(CSN!D26*145.037709924,-3)</f>
        <v>71000</v>
      </c>
      <c r="E22">
        <v>16</v>
      </c>
      <c r="G22">
        <f>ROUND(CSN!I22*145.037709924,-4)</f>
        <v>11600000</v>
      </c>
      <c r="H22" t="s">
        <v>182</v>
      </c>
    </row>
    <row r="23" spans="1:8" ht="12.75">
      <c r="A23" s="8">
        <v>12020</v>
      </c>
      <c r="B23">
        <f>ROUND(CSN!H28*145.037709924,-4)</f>
        <v>29880000</v>
      </c>
      <c r="C23">
        <f>ROUND(CSN!C28*145.037709924,-3)</f>
        <v>43000</v>
      </c>
      <c r="D23">
        <f>ROUND(CSN!D28*145.037709924,-3)</f>
        <v>71000</v>
      </c>
      <c r="E23">
        <v>12</v>
      </c>
      <c r="G23">
        <f>ROUND(CSN!I23*145.037709924,-4)</f>
        <v>11600000</v>
      </c>
      <c r="H23" t="s">
        <v>182</v>
      </c>
    </row>
    <row r="24" spans="1:8" ht="12.75">
      <c r="A24" s="8">
        <v>12024</v>
      </c>
      <c r="B24">
        <f>ROUND(CSN!H29*145.037709924,-4)</f>
        <v>29880000</v>
      </c>
      <c r="C24">
        <f>ROUND(CSN!C29*145.037709924,-3)</f>
        <v>44000</v>
      </c>
      <c r="D24">
        <f>ROUND(CSN!D29*145.037709924,-3)</f>
        <v>70000</v>
      </c>
      <c r="E24">
        <v>22</v>
      </c>
      <c r="G24">
        <f>ROUND(CSN!I24*145.037709924,-4)</f>
        <v>11600000</v>
      </c>
      <c r="H24" t="s">
        <v>183</v>
      </c>
    </row>
    <row r="25" spans="1:8" ht="12.75">
      <c r="A25" s="8">
        <v>12030</v>
      </c>
      <c r="B25">
        <f>ROUND(CSN!H30*145.037709924,-4)</f>
        <v>29880000</v>
      </c>
      <c r="C25">
        <f>ROUND(CSN!C30*145.037709924,-3)</f>
        <v>46000</v>
      </c>
      <c r="D25">
        <f>ROUND(CSN!D30*145.037709924,-3)</f>
        <v>73000</v>
      </c>
      <c r="E25">
        <v>21</v>
      </c>
      <c r="G25">
        <f>ROUND(CSN!I25*145.037709924,-4)</f>
        <v>11600000</v>
      </c>
      <c r="H25" t="s">
        <v>183</v>
      </c>
    </row>
    <row r="26" spans="1:8" ht="12.75">
      <c r="A26" s="8">
        <v>12031</v>
      </c>
      <c r="B26">
        <f>ROUND(CSN!H31*145.037709924,-4)</f>
        <v>29880000</v>
      </c>
      <c r="C26">
        <f>ROUND(CSN!C31*145.037709924,-3)</f>
        <v>51000</v>
      </c>
      <c r="D26">
        <f>ROUND(CSN!D31*145.037709924,-3)</f>
        <v>80000</v>
      </c>
      <c r="E26">
        <v>20</v>
      </c>
      <c r="G26">
        <f>ROUND(CSN!I26*145.037709924,-4)</f>
        <v>11600000</v>
      </c>
      <c r="H26" t="s">
        <v>183</v>
      </c>
    </row>
    <row r="27" spans="1:8" ht="12.75">
      <c r="A27" s="8">
        <v>12040</v>
      </c>
      <c r="B27">
        <f>ROUND(CSN!H32*145.037709924,-4)</f>
        <v>29880000</v>
      </c>
      <c r="C27">
        <f>ROUND(CSN!C32*145.037709924,-3)</f>
        <v>54000</v>
      </c>
      <c r="D27">
        <f>ROUND(CSN!D32*145.037709924,-3)</f>
        <v>87000</v>
      </c>
      <c r="E27">
        <v>19</v>
      </c>
      <c r="G27">
        <f>ROUND(CSN!I27*145.037709924,-4)</f>
        <v>11600000</v>
      </c>
      <c r="H27" t="s">
        <v>183</v>
      </c>
    </row>
    <row r="28" spans="1:8" ht="12.75">
      <c r="A28" s="8">
        <v>12041</v>
      </c>
      <c r="B28">
        <f>ROUND(CSN!H33*145.037709924,-4)</f>
        <v>29880000</v>
      </c>
      <c r="C28">
        <f>ROUND(CSN!C33*145.037709924,-3)</f>
        <v>58000</v>
      </c>
      <c r="D28">
        <f>ROUND(CSN!D33*145.037709924,-3)</f>
        <v>91000</v>
      </c>
      <c r="E28">
        <v>18</v>
      </c>
      <c r="G28">
        <f>ROUND(CSN!I28*145.037709924,-4)</f>
        <v>11600000</v>
      </c>
      <c r="H28" t="s">
        <v>184</v>
      </c>
    </row>
    <row r="29" spans="1:8" ht="12.75">
      <c r="A29" s="8">
        <v>12050</v>
      </c>
      <c r="B29">
        <f>ROUND(CSN!H35*145.037709924,-4)</f>
        <v>29880000</v>
      </c>
      <c r="C29">
        <f>ROUND(CSN!C35*145.037709924,-3)</f>
        <v>57000</v>
      </c>
      <c r="D29">
        <f>ROUND(CSN!D35*145.037709924,-3)</f>
        <v>93000</v>
      </c>
      <c r="E29">
        <v>20</v>
      </c>
      <c r="G29">
        <f>ROUND(CSN!I29*145.037709924,-4)</f>
        <v>11600000</v>
      </c>
      <c r="H29" t="s">
        <v>184</v>
      </c>
    </row>
    <row r="30" spans="1:8" ht="12.75">
      <c r="A30" s="8">
        <v>12051</v>
      </c>
      <c r="B30">
        <f>ROUND(CSN!H36*145.037709924,-4)</f>
        <v>29880000</v>
      </c>
      <c r="C30">
        <f>ROUND(CSN!C36*145.037709924,-3)</f>
        <v>64000</v>
      </c>
      <c r="D30">
        <f>ROUND(CSN!D36*145.037709924,-3)</f>
        <v>100000</v>
      </c>
      <c r="E30">
        <v>15</v>
      </c>
      <c r="G30">
        <f>ROUND(CSN!I30*145.037709924,-4)</f>
        <v>11600000</v>
      </c>
      <c r="H30" t="s">
        <v>184</v>
      </c>
    </row>
    <row r="31" spans="1:8" ht="12.75">
      <c r="A31" s="8">
        <v>12060</v>
      </c>
      <c r="B31">
        <f>ROUND(CSN!H37*145.037709924,-4)</f>
        <v>29880000</v>
      </c>
      <c r="C31">
        <f>ROUND(CSN!C37*145.037709924,-3)</f>
        <v>70000</v>
      </c>
      <c r="D31">
        <f>ROUND(CSN!D37*145.037709924,-3)</f>
        <v>109000</v>
      </c>
      <c r="E31">
        <v>14</v>
      </c>
      <c r="G31">
        <f>ROUND(CSN!I31*145.037709924,-4)</f>
        <v>11600000</v>
      </c>
      <c r="H31" t="s">
        <v>183</v>
      </c>
    </row>
    <row r="32" spans="1:8" ht="12.75">
      <c r="A32" s="8">
        <v>12061</v>
      </c>
      <c r="B32">
        <f>ROUND(CSN!H38*145.037709924,-4)</f>
        <v>29880000</v>
      </c>
      <c r="C32">
        <f>ROUND(CSN!C38*145.037709924,-3)</f>
        <v>73000</v>
      </c>
      <c r="D32">
        <f>ROUND(CSN!D38*145.037709924,-3)</f>
        <v>116000</v>
      </c>
      <c r="E32">
        <v>13</v>
      </c>
      <c r="G32">
        <f>ROUND(CSN!I32*145.037709924,-4)</f>
        <v>11600000</v>
      </c>
      <c r="H32" t="s">
        <v>183</v>
      </c>
    </row>
    <row r="33" spans="1:8" ht="12.75">
      <c r="A33" s="8">
        <v>12071</v>
      </c>
      <c r="B33">
        <f>ROUND(CSN!H39*145.037709924,-4)</f>
        <v>29880000</v>
      </c>
      <c r="C33">
        <f>ROUND(CSN!C39*145.037709924,-3)</f>
        <v>213000</v>
      </c>
      <c r="D33">
        <f>ROUND(CSN!D39*145.037709924,-3)</f>
        <v>257000</v>
      </c>
      <c r="E33">
        <v>2</v>
      </c>
      <c r="G33">
        <f>ROUND(CSN!I33*145.037709924,-4)</f>
        <v>11600000</v>
      </c>
      <c r="H33" t="s">
        <v>185</v>
      </c>
    </row>
    <row r="34" spans="1:8" ht="12.75">
      <c r="A34" s="8">
        <v>13030</v>
      </c>
      <c r="B34">
        <f>ROUND(CSN!H40*145.037709924,-4)</f>
        <v>29880000</v>
      </c>
      <c r="C34">
        <f>ROUND(CSN!C40*145.037709924,-3)</f>
        <v>41000</v>
      </c>
      <c r="D34">
        <f>ROUND(CSN!D40*145.037709924,-3)</f>
        <v>67000</v>
      </c>
      <c r="E34">
        <v>21</v>
      </c>
      <c r="G34">
        <f>ROUND(CSN!I34*145.037709924,-4)</f>
        <v>11600000</v>
      </c>
      <c r="H34" t="s">
        <v>181</v>
      </c>
    </row>
    <row r="35" spans="1:8" ht="12.75">
      <c r="A35" s="8">
        <v>13141</v>
      </c>
      <c r="B35">
        <f>ROUND(CSN!H41*145.037709924,-4)</f>
        <v>29880000</v>
      </c>
      <c r="C35">
        <f>ROUND(CSN!C41*145.037709924,-3)</f>
        <v>71000</v>
      </c>
      <c r="D35">
        <f>ROUND(CSN!D41*145.037709924,-3)</f>
        <v>100000</v>
      </c>
      <c r="E35">
        <v>15</v>
      </c>
      <c r="G35">
        <f>ROUND(CSN!I35*145.037709924,-4)</f>
        <v>11600000</v>
      </c>
      <c r="H35" t="s">
        <v>183</v>
      </c>
    </row>
    <row r="36" spans="1:8" ht="12.75">
      <c r="A36" s="8">
        <v>13180</v>
      </c>
      <c r="B36">
        <f>ROUND(CSN!H42*145.037709924,-4)</f>
        <v>29880000</v>
      </c>
      <c r="C36">
        <f>ROUND(CSN!C42*145.037709924,-3)</f>
        <v>191000</v>
      </c>
      <c r="D36">
        <f>ROUND(CSN!D42*145.037709924,-3)</f>
        <v>228000</v>
      </c>
      <c r="E36">
        <v>5</v>
      </c>
      <c r="G36">
        <f>ROUND(CSN!I36*145.037709924,-4)</f>
        <v>11600000</v>
      </c>
      <c r="H36" t="s">
        <v>185</v>
      </c>
    </row>
    <row r="37" spans="1:7" ht="12.75">
      <c r="A37" s="8">
        <v>13220</v>
      </c>
      <c r="B37">
        <f>ROUND(CSN!H43*145.037709924,-4)</f>
        <v>29880000</v>
      </c>
      <c r="C37">
        <f>ROUND(CSN!C43*145.037709924,-3)</f>
        <v>62000</v>
      </c>
      <c r="D37">
        <f>ROUND(CSN!D43*145.037709924,-3)</f>
        <v>97000</v>
      </c>
      <c r="E37">
        <v>20</v>
      </c>
      <c r="G37">
        <f>ROUND(CSN!I37*145.037709924,-4)</f>
        <v>11600000</v>
      </c>
    </row>
    <row r="38" spans="1:8" ht="12.75">
      <c r="A38" s="8">
        <v>13240</v>
      </c>
      <c r="B38">
        <f>ROUND(CSN!H45*145.037709924,-4)</f>
        <v>29880000</v>
      </c>
      <c r="C38">
        <f>ROUND(CSN!C45*145.037709924,-3)</f>
        <v>78000</v>
      </c>
      <c r="D38">
        <f>ROUND(CSN!D45*145.037709924,-3)</f>
        <v>113000</v>
      </c>
      <c r="E38">
        <v>14</v>
      </c>
      <c r="G38">
        <f>ROUND(CSN!I38*145.037709924,-4)</f>
        <v>11600000</v>
      </c>
      <c r="H38" t="s">
        <v>183</v>
      </c>
    </row>
    <row r="39" spans="1:8" ht="12.75">
      <c r="A39" s="8">
        <v>13242</v>
      </c>
      <c r="B39">
        <f>ROUND(CSN!H46*145.037709924,-4)</f>
        <v>29880000</v>
      </c>
      <c r="C39">
        <f>ROUND(CSN!C46*145.037709924,-3)</f>
        <v>99000</v>
      </c>
      <c r="D39">
        <f>ROUND(CSN!D46*145.037709924,-3)</f>
        <v>128000</v>
      </c>
      <c r="E39">
        <v>12</v>
      </c>
      <c r="G39">
        <f>ROUND(CSN!I39*145.037709924,-4)</f>
        <v>11600000</v>
      </c>
      <c r="H39" t="s">
        <v>183</v>
      </c>
    </row>
    <row r="40" spans="1:8" ht="12.75">
      <c r="A40" s="8">
        <v>13251</v>
      </c>
      <c r="B40">
        <f>ROUND(CSN!H47*145.037709924,-4)</f>
        <v>29880000</v>
      </c>
      <c r="C40">
        <f>ROUND(CSN!C47*145.037709924,-3)</f>
        <v>157000</v>
      </c>
      <c r="D40">
        <f>ROUND(CSN!D47*145.037709924,-3)</f>
        <v>184000</v>
      </c>
      <c r="E40">
        <v>6</v>
      </c>
      <c r="G40">
        <f>ROUND(CSN!I40*145.037709924,-4)</f>
        <v>11600000</v>
      </c>
      <c r="H40" t="s">
        <v>185</v>
      </c>
    </row>
    <row r="41" spans="1:7" ht="12.75">
      <c r="A41" s="8">
        <v>13260</v>
      </c>
      <c r="B41">
        <f>ROUND(CSN!H48*145.037709924,-4)</f>
        <v>29880000</v>
      </c>
      <c r="C41">
        <f>ROUND(CSN!C48*145.037709924,-3)</f>
        <v>124000</v>
      </c>
      <c r="D41">
        <f>ROUND(CSN!D48*145.037709924,-3)</f>
        <v>0</v>
      </c>
      <c r="G41">
        <f>ROUND(CSN!I41*145.037709924,-4)</f>
        <v>11600000</v>
      </c>
    </row>
    <row r="42" spans="1:8" ht="12.75">
      <c r="A42" s="8">
        <v>13270</v>
      </c>
      <c r="B42">
        <f>ROUND(CSN!H49*145.037709924,-4)</f>
        <v>29880000</v>
      </c>
      <c r="C42">
        <f>ROUND(CSN!C49*145.037709924,-3)</f>
        <v>175000</v>
      </c>
      <c r="D42">
        <f>ROUND(CSN!D49*145.037709924,-3)</f>
        <v>206000</v>
      </c>
      <c r="E42">
        <v>6</v>
      </c>
      <c r="G42">
        <f>ROUND(CSN!I42*145.037709924,-4)</f>
        <v>11600000</v>
      </c>
      <c r="H42" t="s">
        <v>185</v>
      </c>
    </row>
    <row r="43" spans="1:8" ht="12.75">
      <c r="A43" s="8">
        <v>14120</v>
      </c>
      <c r="B43">
        <f>ROUND(CSN!H50*145.037709924,-4)</f>
        <v>29880000</v>
      </c>
      <c r="C43">
        <f>ROUND(CSN!C50*145.037709924,-3)</f>
        <v>50000</v>
      </c>
      <c r="D43">
        <f>ROUND(CSN!D50*145.037709924,-3)</f>
        <v>85000</v>
      </c>
      <c r="E43">
        <v>14</v>
      </c>
      <c r="G43">
        <f>ROUND(CSN!I43*145.037709924,-4)</f>
        <v>11600000</v>
      </c>
      <c r="H43" t="s">
        <v>182</v>
      </c>
    </row>
    <row r="44" spans="1:8" ht="12.75">
      <c r="A44" s="8">
        <v>14140</v>
      </c>
      <c r="B44">
        <f>ROUND(CSN!H53*145.037709924,-4)</f>
        <v>29880000</v>
      </c>
      <c r="C44">
        <f>ROUND(CSN!C53*145.037709924,-3)</f>
        <v>199000</v>
      </c>
      <c r="D44">
        <f>ROUND(CSN!D53*145.037709924,-3)</f>
        <v>249000</v>
      </c>
      <c r="E44">
        <v>12</v>
      </c>
      <c r="G44">
        <f>ROUND(CSN!I44*145.037709924,-4)</f>
        <v>11600000</v>
      </c>
      <c r="H44" t="s">
        <v>184</v>
      </c>
    </row>
    <row r="45" spans="1:8" ht="12.75">
      <c r="A45" s="8">
        <v>14141</v>
      </c>
      <c r="B45">
        <f>ROUND(CSN!H54*145.037709924,-4)</f>
        <v>29880000</v>
      </c>
      <c r="C45">
        <f>ROUND(CSN!C54*145.037709924,-3)</f>
        <v>100000</v>
      </c>
      <c r="D45">
        <f>ROUND(CSN!D54*145.037709924,-3)</f>
        <v>128000</v>
      </c>
      <c r="E45">
        <v>11</v>
      </c>
      <c r="G45">
        <f>ROUND(CSN!I45*145.037709924,-4)</f>
        <v>11600000</v>
      </c>
      <c r="H45" t="s">
        <v>183</v>
      </c>
    </row>
    <row r="46" spans="1:8" ht="12.75">
      <c r="A46" s="8">
        <v>14146</v>
      </c>
      <c r="B46">
        <f>ROUND(CSN!H55*145.037709924,-4)</f>
        <v>29880000</v>
      </c>
      <c r="C46">
        <f>ROUND(CSN!C55*145.037709924,-3)</f>
        <v>114000</v>
      </c>
      <c r="D46">
        <f>ROUND(CSN!D55*145.037709924,-3)</f>
        <v>135000</v>
      </c>
      <c r="E46">
        <v>12</v>
      </c>
      <c r="G46">
        <f>ROUND(CSN!I46*145.037709924,-4)</f>
        <v>11600000</v>
      </c>
      <c r="H46" t="s">
        <v>183</v>
      </c>
    </row>
    <row r="47" spans="1:8" ht="12.75">
      <c r="A47" s="8">
        <v>14148</v>
      </c>
      <c r="B47">
        <f>ROUND(CSN!H56*145.037709924,-4)</f>
        <v>29880000</v>
      </c>
      <c r="C47">
        <f>ROUND(CSN!C56*145.037709924,-3)</f>
        <v>71000</v>
      </c>
      <c r="D47">
        <f>ROUND(CSN!D56*145.037709924,-3)</f>
        <v>95000</v>
      </c>
      <c r="E47">
        <v>17</v>
      </c>
      <c r="G47">
        <f>ROUND(CSN!I47*145.037709924,-4)</f>
        <v>11600000</v>
      </c>
      <c r="H47" t="s">
        <v>184</v>
      </c>
    </row>
    <row r="48" spans="1:8" ht="12.75">
      <c r="A48" s="8">
        <v>14220</v>
      </c>
      <c r="B48">
        <f>ROUND(CSN!H58*145.037709924,-4)</f>
        <v>29880000</v>
      </c>
      <c r="C48">
        <f>ROUND(CSN!C58*145.037709924,-3)</f>
        <v>85000</v>
      </c>
      <c r="D48">
        <f>ROUND(CSN!D58*145.037709924,-3)</f>
        <v>114000</v>
      </c>
      <c r="E48">
        <v>10</v>
      </c>
      <c r="G48">
        <f>ROUND(CSN!I48*145.037709924,-4)</f>
        <v>11600000</v>
      </c>
      <c r="H48" t="s">
        <v>182</v>
      </c>
    </row>
    <row r="49" spans="1:8" ht="12.75">
      <c r="A49" s="8">
        <v>14221</v>
      </c>
      <c r="B49">
        <f>ROUND(CSN!H59*145.037709924,-4)</f>
        <v>29880000</v>
      </c>
      <c r="C49">
        <f>ROUND(CSN!C59*145.037709924,-3)</f>
        <v>99000</v>
      </c>
      <c r="D49">
        <f>ROUND(CSN!D59*145.037709924,-3)</f>
        <v>142000</v>
      </c>
      <c r="E49">
        <v>8</v>
      </c>
      <c r="G49">
        <f>ROUND(CSN!I49*145.037709924,-4)</f>
        <v>11600000</v>
      </c>
      <c r="H49" t="s">
        <v>182</v>
      </c>
    </row>
    <row r="50" spans="1:8" ht="12.75">
      <c r="A50" s="8">
        <v>14260</v>
      </c>
      <c r="B50">
        <f>ROUND(CSN!H62*145.037709924,-4)</f>
        <v>29880000</v>
      </c>
      <c r="C50">
        <f>ROUND(CSN!C62*145.037709924,-3)</f>
        <v>170000</v>
      </c>
      <c r="D50">
        <f>ROUND(CSN!D62*145.037709924,-3)</f>
        <v>199000</v>
      </c>
      <c r="E50">
        <v>7</v>
      </c>
      <c r="G50">
        <f>ROUND(CSN!I50*145.037709924,-4)</f>
        <v>11600000</v>
      </c>
      <c r="H50" t="s">
        <v>185</v>
      </c>
    </row>
    <row r="51" spans="1:8" ht="12.75">
      <c r="A51" s="8">
        <v>14262</v>
      </c>
      <c r="B51">
        <f>ROUND(CSN!H63*145.037709924,-4)</f>
        <v>29880000</v>
      </c>
      <c r="C51">
        <f>ROUND(CSN!C63*145.037709924,-3)</f>
        <v>185000</v>
      </c>
      <c r="D51">
        <f>ROUND(CSN!D63*145.037709924,-3)</f>
        <v>213000</v>
      </c>
      <c r="E51">
        <v>6</v>
      </c>
      <c r="G51">
        <f>ROUND(CSN!I51*145.037709924,-4)</f>
        <v>11600000</v>
      </c>
      <c r="H51" t="s">
        <v>185</v>
      </c>
    </row>
    <row r="52" spans="1:8" ht="12.75">
      <c r="A52" s="8">
        <v>15020</v>
      </c>
      <c r="B52">
        <f>ROUND(CSN!H64*145.037709924,-4)</f>
        <v>29880000</v>
      </c>
      <c r="C52">
        <f>ROUND(CSN!C64*145.037709924,-3)</f>
        <v>38000</v>
      </c>
      <c r="D52">
        <f>ROUND(CSN!D64*145.037709924,-3)</f>
        <v>64000</v>
      </c>
      <c r="E52">
        <v>24</v>
      </c>
      <c r="G52">
        <f>ROUND(CSN!I52*145.037709924,-4)</f>
        <v>11600000</v>
      </c>
      <c r="H52" t="s">
        <v>181</v>
      </c>
    </row>
    <row r="53" spans="1:8" ht="12.75">
      <c r="A53" s="8">
        <v>15121</v>
      </c>
      <c r="B53">
        <f>ROUND(CSN!H65*145.037709924,-4)</f>
        <v>29880000</v>
      </c>
      <c r="C53">
        <f>ROUND(CSN!C65*145.037709924,-3)</f>
        <v>43000</v>
      </c>
      <c r="D53">
        <f>ROUND(CSN!D65*145.037709924,-3)</f>
        <v>62000</v>
      </c>
      <c r="E53">
        <v>20</v>
      </c>
      <c r="G53">
        <f>ROUND(CSN!I53*145.037709924,-4)</f>
        <v>11600000</v>
      </c>
      <c r="H53" t="s">
        <v>181</v>
      </c>
    </row>
    <row r="54" spans="1:8" ht="12.75">
      <c r="A54" s="8">
        <v>15127</v>
      </c>
      <c r="B54">
        <f>ROUND(CSN!H66*145.037709924,-4)</f>
        <v>29880000</v>
      </c>
      <c r="C54">
        <f>ROUND(CSN!C66*145.037709924,-3)</f>
        <v>50000</v>
      </c>
      <c r="D54">
        <f>ROUND(CSN!D66*145.037709924,-3)</f>
        <v>68000</v>
      </c>
      <c r="E54">
        <v>22</v>
      </c>
      <c r="G54">
        <f>ROUND(CSN!I54*145.037709924,-4)</f>
        <v>11600000</v>
      </c>
      <c r="H54" t="s">
        <v>180</v>
      </c>
    </row>
    <row r="55" spans="1:8" ht="12.75">
      <c r="A55" s="8">
        <v>15130</v>
      </c>
      <c r="B55">
        <f>ROUND(CSN!H67*145.037709924,-4)</f>
        <v>29880000</v>
      </c>
      <c r="C55">
        <f>ROUND(CSN!C67*145.037709924,-3)</f>
        <v>71000</v>
      </c>
      <c r="D55">
        <f>ROUND(CSN!D67*145.037709924,-3)</f>
        <v>100000</v>
      </c>
      <c r="E55">
        <v>15</v>
      </c>
      <c r="G55">
        <f>ROUND(CSN!I55*145.037709924,-4)</f>
        <v>11600000</v>
      </c>
      <c r="H55" t="s">
        <v>183</v>
      </c>
    </row>
    <row r="56" spans="1:8" ht="12.75">
      <c r="A56" s="8">
        <v>15131</v>
      </c>
      <c r="B56">
        <f>ROUND(CSN!H68*145.037709924,-4)</f>
        <v>29880000</v>
      </c>
      <c r="C56">
        <f>ROUND(CSN!C68*145.037709924,-3)</f>
        <v>107000</v>
      </c>
      <c r="D56">
        <f>ROUND(CSN!D68*145.037709924,-3)</f>
        <v>135000</v>
      </c>
      <c r="E56">
        <v>11</v>
      </c>
      <c r="G56">
        <f>ROUND(CSN!I56*145.037709924,-4)</f>
        <v>11600000</v>
      </c>
      <c r="H56" t="s">
        <v>183</v>
      </c>
    </row>
    <row r="57" spans="1:8" ht="12.75">
      <c r="A57" s="8">
        <v>15141</v>
      </c>
      <c r="B57">
        <f>ROUND(CSN!H69*145.037709924,-4)</f>
        <v>29880000</v>
      </c>
      <c r="C57">
        <f>ROUND(CSN!C69*145.037709924,-3)</f>
        <v>96000</v>
      </c>
      <c r="D57">
        <f>ROUND(CSN!D69*145.037709924,-3)</f>
        <v>128000</v>
      </c>
      <c r="E57">
        <v>12</v>
      </c>
      <c r="G57">
        <f>ROUND(CSN!I57*145.037709924,-4)</f>
        <v>11600000</v>
      </c>
      <c r="H57" t="s">
        <v>183</v>
      </c>
    </row>
    <row r="58" spans="1:8" ht="12.75">
      <c r="A58" s="8">
        <v>15142</v>
      </c>
      <c r="B58">
        <f>ROUND(CSN!H70*145.037709924,-4)</f>
        <v>29880000</v>
      </c>
      <c r="C58">
        <f>ROUND(CSN!C70*145.037709924,-3)</f>
        <v>109000</v>
      </c>
      <c r="D58">
        <f>ROUND(CSN!D70*145.037709924,-3)</f>
        <v>145000</v>
      </c>
      <c r="E58">
        <v>11</v>
      </c>
      <c r="G58">
        <f>ROUND(CSN!I58*145.037709924,-4)</f>
        <v>11600000</v>
      </c>
      <c r="H58" t="s">
        <v>184</v>
      </c>
    </row>
    <row r="59" spans="1:8" ht="12.75">
      <c r="A59" s="8">
        <v>15217</v>
      </c>
      <c r="B59">
        <f>ROUND(CSN!H71*145.037709924,-4)</f>
        <v>29880000</v>
      </c>
      <c r="C59">
        <f>ROUND(CSN!C71*145.037709924,-3)</f>
        <v>50000</v>
      </c>
      <c r="D59">
        <f>ROUND(CSN!D71*145.037709924,-3)</f>
        <v>68000</v>
      </c>
      <c r="E59">
        <v>22</v>
      </c>
      <c r="G59">
        <f>ROUND(CSN!I59*145.037709924,-4)</f>
        <v>11600000</v>
      </c>
      <c r="H59" t="s">
        <v>180</v>
      </c>
    </row>
    <row r="60" spans="1:8" ht="12.75">
      <c r="A60" s="8">
        <v>15230</v>
      </c>
      <c r="B60">
        <f>ROUND(CSN!H74*145.037709924,-4)</f>
        <v>29880000</v>
      </c>
      <c r="C60">
        <f>ROUND(CSN!C74*145.037709924,-3)</f>
        <v>92000</v>
      </c>
      <c r="D60">
        <f>ROUND(CSN!D74*145.037709924,-3)</f>
        <v>113000</v>
      </c>
      <c r="G60">
        <f>ROUND(CSN!I60*145.037709924,-4)</f>
        <v>11600000</v>
      </c>
      <c r="H60" t="s">
        <v>186</v>
      </c>
    </row>
    <row r="61" spans="1:8" ht="12.75">
      <c r="A61" s="8">
        <v>15260</v>
      </c>
      <c r="B61">
        <f>ROUND(CSN!H78*145.037709924,-4)</f>
        <v>29880000</v>
      </c>
      <c r="C61">
        <f>ROUND(CSN!C78*145.037709924,-3)</f>
        <v>102000</v>
      </c>
      <c r="D61">
        <f>ROUND(CSN!D78*145.037709924,-3)</f>
        <v>131000</v>
      </c>
      <c r="E61">
        <v>11</v>
      </c>
      <c r="G61">
        <f>ROUND(CSN!I61*145.037709924,-4)</f>
        <v>11600000</v>
      </c>
      <c r="H61" t="s">
        <v>187</v>
      </c>
    </row>
    <row r="62" spans="1:8" ht="12.75">
      <c r="A62" s="8">
        <v>15313</v>
      </c>
      <c r="B62">
        <f>ROUND(CSN!H79*145.037709924,-4)</f>
        <v>29880000</v>
      </c>
      <c r="C62">
        <f>ROUND(CSN!C79*145.037709924,-3)</f>
        <v>38000</v>
      </c>
      <c r="D62">
        <f>ROUND(CSN!D79*145.037709924,-3)</f>
        <v>70000</v>
      </c>
      <c r="E62">
        <v>18</v>
      </c>
      <c r="G62">
        <f>ROUND(CSN!I62*145.037709924,-4)</f>
        <v>11600000</v>
      </c>
      <c r="H62" t="s">
        <v>181</v>
      </c>
    </row>
    <row r="63" spans="1:7" ht="12.75">
      <c r="A63" s="8">
        <v>15320</v>
      </c>
      <c r="B63" t="e">
        <f>ROUND(CSN!#REF!*145.037709924,-4)</f>
        <v>#REF!</v>
      </c>
      <c r="C63" t="e">
        <f>ROUND(CSN!#REF!*145.037709924,-3)</f>
        <v>#REF!</v>
      </c>
      <c r="D63" t="e">
        <f>ROUND(CSN!#REF!*145.037709924,-3)</f>
        <v>#REF!</v>
      </c>
      <c r="G63">
        <f>ROUND(CSN!I63*145.037709924,-4)</f>
        <v>11600000</v>
      </c>
    </row>
    <row r="64" spans="1:8" ht="12.75">
      <c r="A64" s="8">
        <v>15330</v>
      </c>
      <c r="B64">
        <f>ROUND(CSN!H80*145.037709924,-4)</f>
        <v>29880000</v>
      </c>
      <c r="C64">
        <f>ROUND(CSN!C80*145.037709924,-3)</f>
        <v>92000</v>
      </c>
      <c r="D64">
        <f>ROUND(CSN!D80*145.037709924,-3)</f>
        <v>121000</v>
      </c>
      <c r="G64">
        <f>ROUND(CSN!I64*145.037709924,-4)</f>
        <v>11600000</v>
      </c>
      <c r="H64" t="s">
        <v>188</v>
      </c>
    </row>
    <row r="65" spans="1:8" ht="12.75">
      <c r="A65" s="8">
        <v>15340</v>
      </c>
      <c r="B65">
        <f>ROUND(CSN!H81*145.037709924,-4)</f>
        <v>29880000</v>
      </c>
      <c r="C65">
        <f>ROUND(CSN!C81*145.037709924,-3)</f>
        <v>114000</v>
      </c>
      <c r="D65">
        <f>ROUND(CSN!D81*145.037709924,-3)</f>
        <v>142000</v>
      </c>
      <c r="E65">
        <v>12</v>
      </c>
      <c r="G65">
        <f>ROUND(CSN!I65*145.037709924,-4)</f>
        <v>11600000</v>
      </c>
      <c r="H65" t="s">
        <v>188</v>
      </c>
    </row>
    <row r="66" spans="1:8" ht="12.75">
      <c r="A66" s="8">
        <v>15432</v>
      </c>
      <c r="B66">
        <f>ROUND(CSN!H82*145.037709924,-4)</f>
        <v>29880000</v>
      </c>
      <c r="C66">
        <f>ROUND(CSN!C82*145.037709924,-3)</f>
        <v>71000</v>
      </c>
      <c r="D66">
        <f>ROUND(CSN!D82*145.037709924,-3)</f>
        <v>100000</v>
      </c>
      <c r="E66">
        <v>18</v>
      </c>
      <c r="G66">
        <f>ROUND(CSN!I66*145.037709924,-4)</f>
        <v>11600000</v>
      </c>
      <c r="H66" t="s">
        <v>186</v>
      </c>
    </row>
    <row r="67" spans="1:8" ht="12.75">
      <c r="A67" s="8">
        <v>16223</v>
      </c>
      <c r="B67">
        <f>ROUND(CSN!H84*145.037709924,-4)</f>
        <v>29880000</v>
      </c>
      <c r="C67">
        <f>ROUND(CSN!C84*145.037709924,-3)</f>
        <v>86000</v>
      </c>
      <c r="D67">
        <f>ROUND(CSN!D84*145.037709924,-3)</f>
        <v>121000</v>
      </c>
      <c r="E67">
        <v>12</v>
      </c>
      <c r="G67">
        <f>ROUND(CSN!I67*145.037709924,-4)</f>
        <v>11600000</v>
      </c>
      <c r="H67" t="s">
        <v>182</v>
      </c>
    </row>
    <row r="68" spans="1:7" ht="12.75">
      <c r="A68" s="8">
        <v>16230</v>
      </c>
      <c r="B68" t="e">
        <f>ROUND(CSN!#REF!*145.037709924,-4)</f>
        <v>#REF!</v>
      </c>
      <c r="C68" t="e">
        <f>ROUND(CSN!#REF!*145.037709924,-3)</f>
        <v>#REF!</v>
      </c>
      <c r="D68" t="e">
        <f>ROUND(CSN!#REF!*145.037709924,-3)</f>
        <v>#REF!</v>
      </c>
      <c r="G68">
        <f>ROUND(CSN!I68*145.037709924,-4)</f>
        <v>11600000</v>
      </c>
    </row>
    <row r="69" spans="1:8" ht="12.75">
      <c r="A69" s="8">
        <v>16321</v>
      </c>
      <c r="B69">
        <f>ROUND(CSN!H85*145.037709924,-4)</f>
        <v>29880000</v>
      </c>
      <c r="C69">
        <f>ROUND(CSN!C85*145.037709924,-3)</f>
        <v>92000</v>
      </c>
      <c r="D69">
        <f>ROUND(CSN!D85*145.037709924,-3)</f>
        <v>128000</v>
      </c>
      <c r="E69">
        <v>9</v>
      </c>
      <c r="G69">
        <f>ROUND(CSN!I69*145.037709924,-4)</f>
        <v>11600000</v>
      </c>
      <c r="H69" t="s">
        <v>182</v>
      </c>
    </row>
    <row r="70" spans="1:8" ht="12.75">
      <c r="A70" s="8">
        <v>16326</v>
      </c>
      <c r="B70">
        <f>ROUND(CSN!H86*145.037709924,-4)</f>
        <v>29880000</v>
      </c>
      <c r="C70">
        <f>ROUND(CSN!C86*145.037709924,-3)</f>
        <v>114000</v>
      </c>
      <c r="D70">
        <f>ROUND(CSN!D86*145.037709924,-3)</f>
        <v>157000</v>
      </c>
      <c r="E70">
        <v>8</v>
      </c>
      <c r="G70">
        <f>ROUND(CSN!I70*145.037709924,-4)</f>
        <v>11600000</v>
      </c>
      <c r="H70" t="s">
        <v>182</v>
      </c>
    </row>
    <row r="71" spans="1:8" ht="12.75">
      <c r="A71" s="8">
        <v>16329</v>
      </c>
      <c r="B71">
        <f>ROUND(CSN!H87*145.037709924,-4)</f>
        <v>29880000</v>
      </c>
      <c r="C71">
        <f>ROUND(CSN!C87*145.037709924,-3)</f>
        <v>41000</v>
      </c>
      <c r="D71">
        <f>ROUND(CSN!D87*145.037709924,-3)</f>
        <v>64000</v>
      </c>
      <c r="E71">
        <v>24</v>
      </c>
      <c r="G71">
        <f>ROUND(CSN!I71*145.037709924,-4)</f>
        <v>11600000</v>
      </c>
      <c r="H71" t="s">
        <v>180</v>
      </c>
    </row>
    <row r="72" spans="1:8" ht="12.75">
      <c r="A72" s="8">
        <v>16343</v>
      </c>
      <c r="B72">
        <f>ROUND(CSN!H88*145.037709924,-4)</f>
        <v>29880000</v>
      </c>
      <c r="C72">
        <f>ROUND(CSN!C88*145.037709924,-3)</f>
        <v>131000</v>
      </c>
      <c r="D72">
        <f>ROUND(CSN!D88*145.037709924,-3)</f>
        <v>160000</v>
      </c>
      <c r="E72">
        <v>10</v>
      </c>
      <c r="G72">
        <f>ROUND(CSN!I72*145.037709924,-4)</f>
        <v>11600000</v>
      </c>
      <c r="H72" t="s">
        <v>183</v>
      </c>
    </row>
    <row r="73" spans="1:8" ht="12.75">
      <c r="A73" s="8">
        <v>16430</v>
      </c>
      <c r="B73">
        <f>ROUND(CSN!H90*145.037709924,-4)</f>
        <v>29880000</v>
      </c>
      <c r="C73">
        <f>ROUND(CSN!C90*145.037709924,-3)</f>
        <v>128000</v>
      </c>
      <c r="D73">
        <f>ROUND(CSN!D90*145.037709924,-3)</f>
        <v>157000</v>
      </c>
      <c r="E73">
        <v>10</v>
      </c>
      <c r="G73">
        <f>ROUND(CSN!I73*145.037709924,-4)</f>
        <v>11600000</v>
      </c>
      <c r="H73" t="s">
        <v>183</v>
      </c>
    </row>
    <row r="74" spans="1:8" ht="12.75">
      <c r="A74" s="8">
        <v>16527</v>
      </c>
      <c r="B74">
        <f>ROUND(CSN!H91*145.037709924,-4)</f>
        <v>29880000</v>
      </c>
      <c r="C74">
        <f>ROUND(CSN!C91*145.037709924,-3)</f>
        <v>57000</v>
      </c>
      <c r="D74">
        <f>ROUND(CSN!D91*145.037709924,-3)</f>
        <v>86000</v>
      </c>
      <c r="E74">
        <v>20</v>
      </c>
      <c r="G74">
        <f>ROUND(CSN!I74*145.037709924,-4)</f>
        <v>11600000</v>
      </c>
      <c r="H74" t="s">
        <v>180</v>
      </c>
    </row>
    <row r="75" spans="1:8" ht="12.75">
      <c r="A75" s="8">
        <v>17020</v>
      </c>
      <c r="B75">
        <f>ROUND(CSN!H93*145.037709924,-4)</f>
        <v>29880000</v>
      </c>
      <c r="C75">
        <f>ROUND(CSN!C93*145.037709924,-3)</f>
        <v>36000</v>
      </c>
      <c r="D75">
        <f>ROUND(CSN!D93*145.037709924,-3)</f>
        <v>64000</v>
      </c>
      <c r="E75">
        <v>21</v>
      </c>
      <c r="G75">
        <f>ROUND(CSN!I75*145.037709924,-4)</f>
        <v>11600000</v>
      </c>
      <c r="H75" t="s">
        <v>189</v>
      </c>
    </row>
    <row r="76" spans="1:8" ht="12.75">
      <c r="A76" s="8">
        <v>17021</v>
      </c>
      <c r="B76">
        <f>ROUND(CSN!H94*145.037709924,-4)</f>
        <v>29880000</v>
      </c>
      <c r="C76">
        <f>ROUND(CSN!C94*145.037709924,-3)</f>
        <v>60000</v>
      </c>
      <c r="D76">
        <f>ROUND(CSN!D94*145.037709924,-3)</f>
        <v>86000</v>
      </c>
      <c r="E76">
        <v>20</v>
      </c>
      <c r="G76">
        <f>ROUND(CSN!I76*145.037709924,-4)</f>
        <v>11600000</v>
      </c>
      <c r="H76" t="s">
        <v>189</v>
      </c>
    </row>
    <row r="77" spans="1:8" ht="12.75">
      <c r="A77" s="8">
        <v>17022</v>
      </c>
      <c r="B77">
        <f>ROUND(CSN!H95*145.037709924,-4)</f>
        <v>29880000</v>
      </c>
      <c r="C77">
        <f>ROUND(CSN!C95*145.037709924,-3)</f>
        <v>66000</v>
      </c>
      <c r="D77">
        <f>ROUND(CSN!D95*145.037709924,-3)</f>
        <v>100000</v>
      </c>
      <c r="E77">
        <v>15</v>
      </c>
      <c r="G77">
        <f>ROUND(CSN!I77*145.037709924,-4)</f>
        <v>11600000</v>
      </c>
      <c r="H77" t="s">
        <v>189</v>
      </c>
    </row>
    <row r="78" spans="1:8" ht="12.75">
      <c r="A78" s="8">
        <v>17023</v>
      </c>
      <c r="B78">
        <f>ROUND(CSN!H96*145.037709924,-4)</f>
        <v>29880000</v>
      </c>
      <c r="C78">
        <f>ROUND(CSN!C96*145.037709924,-3)</f>
        <v>72000</v>
      </c>
      <c r="D78">
        <f>ROUND(CSN!D96*145.037709924,-3)</f>
        <v>107000</v>
      </c>
      <c r="E78">
        <v>14</v>
      </c>
      <c r="G78">
        <f>ROUND(CSN!I78*145.037709924,-4)</f>
        <v>11600000</v>
      </c>
      <c r="H78" t="s">
        <v>189</v>
      </c>
    </row>
    <row r="79" spans="1:8" ht="12.75">
      <c r="A79" s="8">
        <v>17040</v>
      </c>
      <c r="B79">
        <f>ROUND(CSN!H97*145.037709924,-4)</f>
        <v>29880000</v>
      </c>
      <c r="C79">
        <f>ROUND(CSN!C97*145.037709924,-3)</f>
        <v>38000</v>
      </c>
      <c r="D79">
        <f>ROUND(CSN!D97*145.037709924,-3)</f>
        <v>64000</v>
      </c>
      <c r="E79">
        <v>18</v>
      </c>
      <c r="G79">
        <f>ROUND(CSN!I79*145.037709924,-4)</f>
        <v>11600000</v>
      </c>
      <c r="H79" t="s">
        <v>189</v>
      </c>
    </row>
    <row r="80" spans="1:8" ht="12.75">
      <c r="A80" s="8">
        <v>17041</v>
      </c>
      <c r="B80">
        <f>ROUND(CSN!H98*145.037709924,-4)</f>
        <v>29880000</v>
      </c>
      <c r="C80">
        <f>ROUND(CSN!C98*145.037709924,-3)</f>
        <v>43000</v>
      </c>
      <c r="D80">
        <f>ROUND(CSN!D98*145.037709924,-3)</f>
        <v>64000</v>
      </c>
      <c r="E80">
        <v>20</v>
      </c>
      <c r="G80">
        <f>ROUND(CSN!I80*145.037709924,-4)</f>
        <v>11600000</v>
      </c>
      <c r="H80" t="s">
        <v>189</v>
      </c>
    </row>
    <row r="81" spans="1:8" ht="12.75">
      <c r="A81" s="8">
        <v>17113</v>
      </c>
      <c r="B81">
        <f>ROUND(CSN!H99*145.037709924,-4)</f>
        <v>29880000</v>
      </c>
      <c r="C81">
        <f>ROUND(CSN!C99*145.037709924,-3)</f>
        <v>36000</v>
      </c>
      <c r="D81">
        <f>ROUND(CSN!D99*145.037709924,-3)</f>
        <v>64000</v>
      </c>
      <c r="E81">
        <v>20</v>
      </c>
      <c r="G81">
        <f>ROUND(CSN!I81*145.037709924,-4)</f>
        <v>11600000</v>
      </c>
      <c r="H81" t="s">
        <v>190</v>
      </c>
    </row>
    <row r="82" spans="1:8" ht="12.75">
      <c r="A82" s="8">
        <v>17115</v>
      </c>
      <c r="B82">
        <f>ROUND(CSN!H100*145.037709924,-4)</f>
        <v>29880000</v>
      </c>
      <c r="C82">
        <f>ROUND(CSN!C100*145.037709924,-3)</f>
        <v>99000</v>
      </c>
      <c r="D82">
        <f>ROUND(CSN!D100*145.037709924,-3)</f>
        <v>135000</v>
      </c>
      <c r="E82">
        <v>10</v>
      </c>
      <c r="G82">
        <f>ROUND(CSN!I82*145.037709924,-4)</f>
        <v>11600000</v>
      </c>
      <c r="H82" t="s">
        <v>190</v>
      </c>
    </row>
    <row r="83" spans="1:8" ht="12.75">
      <c r="A83" s="8">
        <v>17125</v>
      </c>
      <c r="B83">
        <f>ROUND(CSN!H101*145.037709924,-4)</f>
        <v>29880000</v>
      </c>
      <c r="C83">
        <f>ROUND(CSN!C101*145.037709924,-3)</f>
        <v>39000</v>
      </c>
      <c r="D83">
        <f>ROUND(CSN!D101*145.037709924,-3)</f>
        <v>67000</v>
      </c>
      <c r="E83">
        <v>15</v>
      </c>
      <c r="G83">
        <f>ROUND(CSN!I83*145.037709924,-4)</f>
        <v>11600000</v>
      </c>
      <c r="H83" t="s">
        <v>191</v>
      </c>
    </row>
    <row r="84" spans="1:8" ht="12.75">
      <c r="A84" s="8">
        <v>17145</v>
      </c>
      <c r="B84">
        <f>ROUND(CSN!H102*145.037709924,-4)</f>
        <v>29880000</v>
      </c>
      <c r="C84">
        <f>ROUND(CSN!C102*145.037709924,-3)</f>
        <v>81000</v>
      </c>
      <c r="D84">
        <f>ROUND(CSN!D102*145.037709924,-3)</f>
        <v>116000</v>
      </c>
      <c r="E84">
        <v>14</v>
      </c>
      <c r="G84">
        <f>ROUND(CSN!I84*145.037709924,-4)</f>
        <v>11600000</v>
      </c>
      <c r="H84" t="s">
        <v>189</v>
      </c>
    </row>
    <row r="85" spans="1:8" ht="12.75">
      <c r="A85" s="8">
        <v>17150</v>
      </c>
      <c r="B85">
        <f>ROUND(CSN!H103*145.037709924,-4)</f>
        <v>29880000</v>
      </c>
      <c r="C85">
        <f>ROUND(CSN!C103*145.037709924,-3)</f>
        <v>94000</v>
      </c>
      <c r="D85">
        <f>ROUND(CSN!D103*145.037709924,-3)</f>
        <v>131000</v>
      </c>
      <c r="E85">
        <v>14</v>
      </c>
      <c r="G85">
        <f>ROUND(CSN!I85*145.037709924,-4)</f>
        <v>11600000</v>
      </c>
      <c r="H85" t="s">
        <v>189</v>
      </c>
    </row>
    <row r="86" spans="1:8" ht="12.75">
      <c r="A86" s="8">
        <v>17240</v>
      </c>
      <c r="B86">
        <f>ROUND(CSN!H104*145.037709924,-4)</f>
        <v>29880000</v>
      </c>
      <c r="C86">
        <f>ROUND(CSN!C104*145.037709924,-3)</f>
        <v>27000</v>
      </c>
      <c r="D86">
        <f>ROUND(CSN!D104*145.037709924,-3)</f>
        <v>71000</v>
      </c>
      <c r="E86">
        <v>40</v>
      </c>
      <c r="G86">
        <f>ROUND(CSN!I86*145.037709924,-4)</f>
        <v>11600000</v>
      </c>
      <c r="H86" t="s">
        <v>189</v>
      </c>
    </row>
    <row r="87" spans="1:8" ht="12.75">
      <c r="A87" s="8">
        <v>17241</v>
      </c>
      <c r="B87">
        <f>ROUND(CSN!H105*145.037709924,-4)</f>
        <v>29880000</v>
      </c>
      <c r="C87">
        <f>ROUND(CSN!C105*145.037709924,-3)</f>
        <v>28000</v>
      </c>
      <c r="D87">
        <f>ROUND(CSN!D105*145.037709924,-3)</f>
        <v>77000</v>
      </c>
      <c r="E87">
        <v>45</v>
      </c>
      <c r="G87">
        <f>ROUND(CSN!I87*145.037709924,-4)</f>
        <v>11600000</v>
      </c>
      <c r="H87" t="s">
        <v>189</v>
      </c>
    </row>
    <row r="88" spans="1:8" ht="12.75">
      <c r="A88" s="8">
        <v>17243</v>
      </c>
      <c r="B88">
        <f>ROUND(CSN!H106*145.037709924,-4)</f>
        <v>29880000</v>
      </c>
      <c r="C88">
        <f>ROUND(CSN!C106*145.037709924,-3)</f>
        <v>28000</v>
      </c>
      <c r="D88">
        <f>ROUND(CSN!D106*145.037709924,-3)</f>
        <v>73000</v>
      </c>
      <c r="E88">
        <v>40</v>
      </c>
      <c r="G88">
        <f>ROUND(CSN!I88*145.037709924,-4)</f>
        <v>11600000</v>
      </c>
      <c r="H88" t="s">
        <v>189</v>
      </c>
    </row>
    <row r="89" spans="1:8" ht="12.75">
      <c r="A89" s="8">
        <v>17246</v>
      </c>
      <c r="B89">
        <f>ROUND(CSN!H107*145.037709924,-4)</f>
        <v>29880000</v>
      </c>
      <c r="C89">
        <f>ROUND(CSN!C107*145.037709924,-3)</f>
        <v>30000</v>
      </c>
      <c r="D89">
        <f>ROUND(CSN!D107*145.037709924,-3)</f>
        <v>80000</v>
      </c>
      <c r="E89">
        <v>40</v>
      </c>
      <c r="G89">
        <f>ROUND(CSN!I89*145.037709924,-4)</f>
        <v>11600000</v>
      </c>
      <c r="H89" t="s">
        <v>190</v>
      </c>
    </row>
    <row r="90" spans="1:8" ht="12.75">
      <c r="A90" s="8">
        <v>17247</v>
      </c>
      <c r="B90">
        <f>ROUND(CSN!H108*145.037709924,-4)</f>
        <v>29880000</v>
      </c>
      <c r="C90">
        <f>ROUND(CSN!C108*145.037709924,-3)</f>
        <v>28000</v>
      </c>
      <c r="D90">
        <f>ROUND(CSN!D108*145.037709924,-3)</f>
        <v>73000</v>
      </c>
      <c r="E90">
        <v>35</v>
      </c>
      <c r="G90">
        <f>ROUND(CSN!I90*145.037709924,-4)</f>
        <v>11600000</v>
      </c>
      <c r="H90" t="s">
        <v>189</v>
      </c>
    </row>
    <row r="91" spans="1:8" ht="12.75">
      <c r="A91" s="8">
        <v>17248</v>
      </c>
      <c r="B91">
        <f>ROUND(CSN!H109*145.037709924,-4)</f>
        <v>29880000</v>
      </c>
      <c r="C91">
        <f>ROUND(CSN!C109*145.037709924,-3)</f>
        <v>30000</v>
      </c>
      <c r="D91">
        <f>ROUND(CSN!D109*145.037709924,-3)</f>
        <v>73000</v>
      </c>
      <c r="E91">
        <v>26</v>
      </c>
      <c r="G91">
        <f>ROUND(CSN!I91*145.037709924,-4)</f>
        <v>11600000</v>
      </c>
      <c r="H91" t="s">
        <v>189</v>
      </c>
    </row>
    <row r="92" spans="1:8" ht="12.75">
      <c r="A92" s="8">
        <v>17249</v>
      </c>
      <c r="B92">
        <f>ROUND(CSN!H110*145.037709924,-4)</f>
        <v>29880000</v>
      </c>
      <c r="C92">
        <f>ROUND(CSN!C110*145.037709924,-3)</f>
        <v>25000</v>
      </c>
      <c r="D92">
        <f>ROUND(CSN!D110*145.037709924,-3)</f>
        <v>64000</v>
      </c>
      <c r="E92">
        <v>40</v>
      </c>
      <c r="G92">
        <f>ROUND(CSN!I92*145.037709924,-4)</f>
        <v>11600000</v>
      </c>
      <c r="H92" t="s">
        <v>189</v>
      </c>
    </row>
    <row r="93" spans="1:8" ht="12.75">
      <c r="A93" s="8">
        <v>17251</v>
      </c>
      <c r="B93">
        <f>ROUND(CSN!H111*145.037709924,-4)</f>
        <v>29880000</v>
      </c>
      <c r="C93">
        <f>ROUND(CSN!C111*145.037709924,-3)</f>
        <v>51000</v>
      </c>
      <c r="D93">
        <f>ROUND(CSN!D111*145.037709924,-3)</f>
        <v>94000</v>
      </c>
      <c r="E93">
        <v>30</v>
      </c>
      <c r="G93">
        <f>ROUND(CSN!I93*145.037709924,-4)</f>
        <v>11600000</v>
      </c>
      <c r="H93" t="s">
        <v>190</v>
      </c>
    </row>
    <row r="94" spans="1:8" ht="12.75">
      <c r="A94" s="8">
        <v>17253</v>
      </c>
      <c r="B94">
        <f>ROUND(CSN!H112*145.037709924,-4)</f>
        <v>29880000</v>
      </c>
      <c r="C94">
        <f>ROUND(CSN!C112*145.037709924,-3)</f>
        <v>51000</v>
      </c>
      <c r="D94">
        <f>ROUND(CSN!D112*145.037709924,-3)</f>
        <v>102000</v>
      </c>
      <c r="E94">
        <v>30</v>
      </c>
      <c r="G94">
        <f>ROUND(CSN!I94*145.037709924,-4)</f>
        <v>11600000</v>
      </c>
      <c r="H94" t="s">
        <v>190</v>
      </c>
    </row>
    <row r="95" spans="1:8" ht="12.75">
      <c r="A95" s="8">
        <v>17255</v>
      </c>
      <c r="B95">
        <f>ROUND(CSN!H113*145.037709924,-4)</f>
        <v>29880000</v>
      </c>
      <c r="C95">
        <f>ROUND(CSN!C113*145.037709924,-3)</f>
        <v>36000</v>
      </c>
      <c r="D95">
        <f>ROUND(CSN!D113*145.037709924,-3)</f>
        <v>87000</v>
      </c>
      <c r="E95">
        <v>35</v>
      </c>
      <c r="G95">
        <f>ROUND(CSN!I95*145.037709924,-4)</f>
        <v>11600000</v>
      </c>
      <c r="H95" t="s">
        <v>190</v>
      </c>
    </row>
    <row r="96" spans="1:8" ht="12.75">
      <c r="A96" s="8">
        <v>17256</v>
      </c>
      <c r="B96">
        <f>ROUND(CSN!H114*145.037709924,-4)</f>
        <v>29880000</v>
      </c>
      <c r="C96">
        <f>ROUND(CSN!C114*145.037709924,-3)</f>
        <v>33000</v>
      </c>
      <c r="D96">
        <f>ROUND(CSN!D114*145.037709924,-3)</f>
        <v>73000</v>
      </c>
      <c r="E96">
        <v>30</v>
      </c>
      <c r="G96">
        <f>ROUND(CSN!I96*145.037709924,-4)</f>
        <v>11600000</v>
      </c>
      <c r="H96" t="s">
        <v>190</v>
      </c>
    </row>
    <row r="97" spans="1:8" ht="12.75">
      <c r="A97" s="8">
        <v>17259</v>
      </c>
      <c r="B97">
        <f>ROUND(CSN!H115*145.037709924,-4)</f>
        <v>29880000</v>
      </c>
      <c r="C97">
        <f>ROUND(CSN!C115*145.037709924,-3)</f>
        <v>38000</v>
      </c>
      <c r="D97">
        <f>ROUND(CSN!D115*145.037709924,-3)</f>
        <v>78000</v>
      </c>
      <c r="E97">
        <v>40</v>
      </c>
      <c r="G97">
        <f>ROUND(CSN!I97*145.037709924,-4)</f>
        <v>11600000</v>
      </c>
      <c r="H97" t="s">
        <v>189</v>
      </c>
    </row>
    <row r="98" spans="1:8" ht="12.75">
      <c r="A98" s="8">
        <v>17265</v>
      </c>
      <c r="B98">
        <f>ROUND(CSN!H116*145.037709924,-4)</f>
        <v>29880000</v>
      </c>
      <c r="C98">
        <f>ROUND(CSN!C116*145.037709924,-3)</f>
        <v>33000</v>
      </c>
      <c r="D98">
        <f>ROUND(CSN!D116*145.037709924,-3)</f>
        <v>80000</v>
      </c>
      <c r="E98">
        <v>30</v>
      </c>
      <c r="G98">
        <f>ROUND(CSN!I98*145.037709924,-4)</f>
        <v>11600000</v>
      </c>
      <c r="H98" t="s">
        <v>190</v>
      </c>
    </row>
    <row r="99" spans="1:8" ht="12.75">
      <c r="A99" s="8">
        <v>17346</v>
      </c>
      <c r="B99">
        <f>ROUND(CSN!H117*145.037709924,-4)</f>
        <v>29880000</v>
      </c>
      <c r="C99">
        <f>ROUND(CSN!C117*145.037709924,-3)</f>
        <v>30000</v>
      </c>
      <c r="D99">
        <f>ROUND(CSN!D117*145.037709924,-3)</f>
        <v>80000</v>
      </c>
      <c r="E99">
        <v>35</v>
      </c>
      <c r="G99">
        <f>ROUND(CSN!I99*145.037709924,-4)</f>
        <v>11600000</v>
      </c>
      <c r="H99" t="s">
        <v>189</v>
      </c>
    </row>
    <row r="100" spans="1:8" ht="12.75">
      <c r="A100" s="8">
        <v>17348</v>
      </c>
      <c r="B100">
        <f>ROUND(CSN!H118*145.037709924,-4)</f>
        <v>29880000</v>
      </c>
      <c r="C100">
        <f>ROUND(CSN!C118*145.037709924,-3)</f>
        <v>31000</v>
      </c>
      <c r="D100">
        <f>ROUND(CSN!D118*145.037709924,-3)</f>
        <v>80000</v>
      </c>
      <c r="E100">
        <v>35</v>
      </c>
      <c r="G100">
        <f>ROUND(CSN!I100*145.037709924,-4)</f>
        <v>11600000</v>
      </c>
      <c r="H100" t="s">
        <v>189</v>
      </c>
    </row>
    <row r="101" spans="1:8" ht="12.75">
      <c r="A101" s="8">
        <v>17359</v>
      </c>
      <c r="B101">
        <f>ROUND(CSN!H119*145.037709924,-4)</f>
        <v>29880000</v>
      </c>
      <c r="C101">
        <f>ROUND(CSN!C119*145.037709924,-3)</f>
        <v>40000</v>
      </c>
      <c r="D101">
        <f>ROUND(CSN!D119*145.037709924,-3)</f>
        <v>78000</v>
      </c>
      <c r="E101">
        <v>40</v>
      </c>
      <c r="G101">
        <f>ROUND(CSN!I101*145.037709924,-4)</f>
        <v>11600000</v>
      </c>
      <c r="H101" t="s">
        <v>189</v>
      </c>
    </row>
    <row r="102" spans="1:8" ht="12.75">
      <c r="A102" s="8">
        <v>17460</v>
      </c>
      <c r="B102">
        <f>ROUND(CSN!H120*145.037709924,-4)</f>
        <v>29880000</v>
      </c>
      <c r="C102">
        <f>ROUND(CSN!C120*145.037709924,-3)</f>
        <v>43000</v>
      </c>
      <c r="D102">
        <f>ROUND(CSN!D120*145.037709924,-3)</f>
        <v>92000</v>
      </c>
      <c r="E102">
        <v>50</v>
      </c>
      <c r="G102">
        <f>ROUND(CSN!I102*145.037709924,-4)</f>
        <v>11600000</v>
      </c>
      <c r="H102" t="s">
        <v>189</v>
      </c>
    </row>
    <row r="103" spans="1:8" ht="12.75">
      <c r="A103" s="8">
        <v>17465</v>
      </c>
      <c r="B103">
        <f>ROUND(CSN!H121*145.037709924,-4)</f>
        <v>29880000</v>
      </c>
      <c r="C103">
        <f>ROUND(CSN!C121*145.037709924,-3)</f>
        <v>86000</v>
      </c>
      <c r="D103">
        <f>ROUND(CSN!D121*145.037709924,-3)</f>
        <v>142000</v>
      </c>
      <c r="E103">
        <v>12</v>
      </c>
      <c r="G103">
        <f>ROUND(CSN!I103*145.037709924,-4)</f>
        <v>11600000</v>
      </c>
      <c r="H103" t="s">
        <v>190</v>
      </c>
    </row>
    <row r="104" spans="1:8" ht="12.75">
      <c r="A104" s="8">
        <v>17501</v>
      </c>
      <c r="B104">
        <f>ROUND(CSN!H122*145.037709924,-4)</f>
        <v>29880000</v>
      </c>
      <c r="C104">
        <f>ROUND(CSN!C122*145.037709924,-3)</f>
        <v>71000</v>
      </c>
      <c r="D104">
        <f>ROUND(CSN!D122*145.037709924,-3)</f>
        <v>93000</v>
      </c>
      <c r="E104">
        <v>18</v>
      </c>
      <c r="G104">
        <f>ROUND(CSN!I104*145.037709924,-4)</f>
        <v>11600000</v>
      </c>
      <c r="H104" t="s">
        <v>180</v>
      </c>
    </row>
    <row r="105" spans="1:8" ht="12.75">
      <c r="A105" s="8">
        <v>422303</v>
      </c>
      <c r="B105">
        <f>ROUND(CSN!H123*145.037709924,-4)</f>
        <v>24510000</v>
      </c>
      <c r="C105">
        <f>ROUND(CSN!C123*145.037709924,-3)</f>
        <v>35000</v>
      </c>
      <c r="D105">
        <f>ROUND(CSN!D123*145.037709924,-3)</f>
        <v>52000</v>
      </c>
      <c r="F105">
        <v>140</v>
      </c>
      <c r="G105">
        <f>ROUND(CSN!I105*145.037709924,-4)</f>
        <v>11600000</v>
      </c>
      <c r="H105" t="s">
        <v>192</v>
      </c>
    </row>
    <row r="106" spans="1:8" ht="12.75">
      <c r="A106" s="8">
        <v>422304</v>
      </c>
      <c r="B106">
        <f>ROUND(CSN!H124*145.037709924,-4)</f>
        <v>24510000</v>
      </c>
      <c r="C106">
        <f>ROUND(CSN!C124*145.037709924,-3)</f>
        <v>39000</v>
      </c>
      <c r="D106">
        <f>ROUND(CSN!D124*145.037709924,-3)</f>
        <v>61000</v>
      </c>
      <c r="F106">
        <v>150</v>
      </c>
      <c r="G106">
        <f>ROUND(CSN!I106*145.037709924,-4)</f>
        <v>11600000</v>
      </c>
      <c r="H106" t="s">
        <v>192</v>
      </c>
    </row>
    <row r="107" spans="1:8" ht="12.75">
      <c r="A107" s="8">
        <v>422305</v>
      </c>
      <c r="B107">
        <f>ROUND(CSN!H125*145.037709924,-4)</f>
        <v>24510000</v>
      </c>
      <c r="C107">
        <f>ROUND(CSN!C125*145.037709924,-3)</f>
        <v>46000</v>
      </c>
      <c r="D107">
        <f>ROUND(CSN!D125*145.037709924,-3)</f>
        <v>73000</v>
      </c>
      <c r="F107">
        <v>180</v>
      </c>
      <c r="G107">
        <f>ROUND(CSN!I107*145.037709924,-4)</f>
        <v>11600000</v>
      </c>
      <c r="H107" t="s">
        <v>192</v>
      </c>
    </row>
    <row r="108" spans="1:8" ht="12.75">
      <c r="A108" s="8">
        <v>422306</v>
      </c>
      <c r="B108">
        <f>ROUND(CSN!H126*145.037709924,-4)</f>
        <v>24510000</v>
      </c>
      <c r="C108">
        <f>ROUND(CSN!C126*145.037709924,-3)</f>
        <v>54000</v>
      </c>
      <c r="D108">
        <f>ROUND(CSN!D126*145.037709924,-3)</f>
        <v>87000</v>
      </c>
      <c r="F108">
        <v>210</v>
      </c>
      <c r="G108">
        <f>ROUND(CSN!I108*145.037709924,-4)</f>
        <v>11600000</v>
      </c>
      <c r="H108" t="s">
        <v>192</v>
      </c>
    </row>
    <row r="109" spans="1:8" ht="12.75">
      <c r="A109" s="8">
        <v>422307</v>
      </c>
      <c r="B109">
        <f>ROUND(CSN!H127*145.037709924,-4)</f>
        <v>24510000</v>
      </c>
      <c r="C109">
        <f>ROUND(CSN!C127*145.037709924,-3)</f>
        <v>61000</v>
      </c>
      <c r="D109">
        <f>ROUND(CSN!D127*145.037709924,-3)</f>
        <v>102000</v>
      </c>
      <c r="F109">
        <v>230</v>
      </c>
      <c r="G109">
        <f>ROUND(CSN!I109*145.037709924,-4)</f>
        <v>11600000</v>
      </c>
      <c r="H109" t="s">
        <v>192</v>
      </c>
    </row>
    <row r="110" spans="1:8" ht="12.75">
      <c r="A110" s="8">
        <v>422308</v>
      </c>
      <c r="B110">
        <f>ROUND(CSN!H128*145.037709924,-4)</f>
        <v>24510000</v>
      </c>
      <c r="C110">
        <f>ROUND(CSN!C128*145.037709924,-3)</f>
        <v>70000</v>
      </c>
      <c r="D110">
        <f>ROUND(CSN!D128*145.037709924,-3)</f>
        <v>116000</v>
      </c>
      <c r="F110">
        <v>240</v>
      </c>
      <c r="G110">
        <f>ROUND(CSN!I110*145.037709924,-4)</f>
        <v>11600000</v>
      </c>
      <c r="H110" t="s">
        <v>192</v>
      </c>
    </row>
    <row r="111" spans="1:8" ht="12.75">
      <c r="A111" s="8">
        <v>422410</v>
      </c>
      <c r="B111">
        <f>ROUND(CSN!H129*145.037709924,-4)</f>
        <v>11600000</v>
      </c>
      <c r="C111">
        <f>ROUND(CSN!C129*145.037709924,-3)</f>
        <v>15000</v>
      </c>
      <c r="D111">
        <f>ROUND(CSN!D129*145.037709924,-3)</f>
        <v>15000</v>
      </c>
      <c r="F111">
        <v>170</v>
      </c>
      <c r="G111">
        <f>ROUND(CSN!I129*145.037709924,-4)</f>
        <v>4790000</v>
      </c>
      <c r="H111" t="s">
        <v>193</v>
      </c>
    </row>
    <row r="112" spans="1:8" ht="12.75">
      <c r="A112" s="8">
        <v>422415</v>
      </c>
      <c r="B112">
        <f>ROUND(CSN!H130*145.037709924,-5)</f>
        <v>12300000</v>
      </c>
      <c r="C112">
        <f>ROUND(CSN!C130*145.037709924,-3)</f>
        <v>22000</v>
      </c>
      <c r="D112">
        <f>ROUND(CSN!D130*145.037709924,-3)</f>
        <v>22000</v>
      </c>
      <c r="F112">
        <v>190</v>
      </c>
      <c r="G112">
        <f>ROUND(CSN!I130*145.037709924,-4)</f>
        <v>5080000</v>
      </c>
      <c r="H112" t="s">
        <v>193</v>
      </c>
    </row>
    <row r="113" spans="1:8" ht="12.75">
      <c r="A113" s="8">
        <v>422420</v>
      </c>
      <c r="B113">
        <f>ROUND(CSN!H131*145.037709924,-5)</f>
        <v>13200000</v>
      </c>
      <c r="C113">
        <f>ROUND(CSN!C131*145.037709924,-3)</f>
        <v>29000</v>
      </c>
      <c r="D113">
        <f>ROUND(CSN!D131*145.037709924,-3)</f>
        <v>29000</v>
      </c>
      <c r="F113">
        <v>210</v>
      </c>
      <c r="G113">
        <f>ROUND(CSN!I131*145.037709924,-4)</f>
        <v>5510000</v>
      </c>
      <c r="H113" t="s">
        <v>193</v>
      </c>
    </row>
    <row r="114" spans="1:8" ht="12.75">
      <c r="A114" s="8">
        <v>422425</v>
      </c>
      <c r="B114">
        <f>ROUND(CSN!H132*145.037709924,-5)</f>
        <v>15200000</v>
      </c>
      <c r="C114">
        <f>ROUND(CSN!C132*145.037709924,-3)</f>
        <v>36000</v>
      </c>
      <c r="D114">
        <f>ROUND(CSN!D132*145.037709924,-3)</f>
        <v>36000</v>
      </c>
      <c r="F114">
        <v>230</v>
      </c>
      <c r="G114">
        <f>ROUND(CSN!I132*145.037709924,-4)</f>
        <v>6240000</v>
      </c>
      <c r="H114" t="s">
        <v>193</v>
      </c>
    </row>
    <row r="115" spans="1:8" ht="12.75">
      <c r="A115" s="8">
        <v>422430</v>
      </c>
      <c r="B115">
        <f>ROUND(CSN!H133*145.037709924,-5)</f>
        <v>16000000</v>
      </c>
      <c r="C115">
        <f>ROUND(CSN!C133*145.037709924,-3)</f>
        <v>44000</v>
      </c>
      <c r="D115">
        <f>ROUND(CSN!D133*145.037709924,-3)</f>
        <v>44000</v>
      </c>
      <c r="F115">
        <v>250</v>
      </c>
      <c r="G115">
        <f>ROUND(CSN!I133*145.037709924,-4)</f>
        <v>6530000</v>
      </c>
      <c r="H115" t="s">
        <v>193</v>
      </c>
    </row>
    <row r="116" spans="1:8" ht="12.75">
      <c r="A116" s="8">
        <v>422435</v>
      </c>
      <c r="B116">
        <f>ROUND(CSN!H134*145.037709924,-5)</f>
        <v>16700000</v>
      </c>
      <c r="C116">
        <f>ROUND(CSN!C134*145.037709924,-3)</f>
        <v>51000</v>
      </c>
      <c r="D116">
        <f>ROUND(CSN!D134*145.037709924,-3)</f>
        <v>51000</v>
      </c>
      <c r="F116">
        <v>260</v>
      </c>
      <c r="G116">
        <f>ROUND(CSN!I134*145.037709924,-4)</f>
        <v>6960000</v>
      </c>
      <c r="H116" t="s">
        <v>193</v>
      </c>
    </row>
    <row r="117" spans="1:8" ht="12.75">
      <c r="A117" s="8">
        <v>422532</v>
      </c>
      <c r="B117">
        <f>ROUND(CSN!H135*145.037709924,-4)</f>
        <v>23210000</v>
      </c>
      <c r="C117">
        <f>ROUND(CSN!C135*145.037709924,-3)</f>
        <v>0</v>
      </c>
      <c r="D117">
        <f>ROUND(CSN!D135*145.037709924,-3)</f>
        <v>46000</v>
      </c>
      <c r="E117">
        <v>8</v>
      </c>
      <c r="F117">
        <v>180</v>
      </c>
      <c r="G117">
        <f>ROUND(CSN!I135*145.037709924,-4)</f>
        <v>9280000</v>
      </c>
      <c r="H117" t="s">
        <v>194</v>
      </c>
    </row>
    <row r="118" spans="1:8" ht="12.75">
      <c r="A118" s="8">
        <v>422533</v>
      </c>
      <c r="B118">
        <f>ROUND(CSN!H136*145.037709924,-4)</f>
        <v>23210000</v>
      </c>
      <c r="C118">
        <f>ROUND(CSN!C136*145.037709924,-3)</f>
        <v>0</v>
      </c>
      <c r="D118">
        <f>ROUND(CSN!D136*145.037709924,-3)</f>
        <v>48000</v>
      </c>
      <c r="E118">
        <v>10</v>
      </c>
      <c r="F118">
        <v>180</v>
      </c>
      <c r="G118">
        <f>ROUND(CSN!I118*145.037709924,-4)</f>
        <v>11600000</v>
      </c>
      <c r="H118" t="s">
        <v>194</v>
      </c>
    </row>
    <row r="119" spans="1:8" ht="12.75">
      <c r="A119" s="8">
        <v>422536</v>
      </c>
      <c r="B119">
        <f>ROUND(CSN!H137*145.037709924,-4)</f>
        <v>23210000</v>
      </c>
      <c r="C119">
        <f>ROUND(CSN!C137*145.037709924,-3)</f>
        <v>0</v>
      </c>
      <c r="D119">
        <f>ROUND(CSN!D137*145.037709924,-3)</f>
        <v>51000</v>
      </c>
      <c r="E119">
        <v>3</v>
      </c>
      <c r="F119">
        <v>220</v>
      </c>
      <c r="G119">
        <f>ROUND(CSN!I119*145.037709924,-4)</f>
        <v>11600000</v>
      </c>
      <c r="H119" t="s">
        <v>194</v>
      </c>
    </row>
    <row r="120" spans="1:8" ht="12.75">
      <c r="A120" s="8">
        <v>422540</v>
      </c>
      <c r="B120">
        <f>ROUND(CSN!H138*145.037709924,-4)</f>
        <v>23210000</v>
      </c>
      <c r="C120">
        <f>ROUND(CSN!C138*145.037709924,-3)</f>
        <v>26000</v>
      </c>
      <c r="D120">
        <f>ROUND(CSN!D138*145.037709924,-3)</f>
        <v>58000</v>
      </c>
      <c r="E120">
        <v>4</v>
      </c>
      <c r="F120">
        <v>220</v>
      </c>
      <c r="G120">
        <f>ROUND(CSN!I120*145.037709924,-4)</f>
        <v>11600000</v>
      </c>
      <c r="H120" t="s">
        <v>194</v>
      </c>
    </row>
    <row r="121" spans="1:8" ht="12.75">
      <c r="A121" s="8">
        <v>422545</v>
      </c>
      <c r="B121">
        <f>ROUND(CSN!H139*145.037709924,-4)</f>
        <v>23210000</v>
      </c>
      <c r="C121">
        <f>ROUND(CSN!C139*145.037709924,-3)</f>
        <v>0</v>
      </c>
      <c r="D121">
        <f>ROUND(CSN!D139*145.037709924,-3)</f>
        <v>65000</v>
      </c>
      <c r="E121">
        <v>7</v>
      </c>
      <c r="F121">
        <v>200</v>
      </c>
      <c r="G121">
        <f>ROUND(CSN!I121*145.037709924,-4)</f>
        <v>11600000</v>
      </c>
      <c r="H121" t="s">
        <v>194</v>
      </c>
    </row>
    <row r="122" spans="1:8" ht="12.75">
      <c r="A122" s="8">
        <v>422555</v>
      </c>
      <c r="B122">
        <f>ROUND(CSN!H140*145.037709924,-4)</f>
        <v>23210000</v>
      </c>
      <c r="C122">
        <f>ROUND(CSN!C140*145.037709924,-3)</f>
        <v>44000</v>
      </c>
      <c r="D122">
        <f>ROUND(CSN!D140*145.037709924,-3)</f>
        <v>84000</v>
      </c>
      <c r="E122">
        <v>4</v>
      </c>
      <c r="F122">
        <v>240</v>
      </c>
      <c r="G122">
        <f>ROUND(CSN!I122*145.037709924,-4)</f>
        <v>11600000</v>
      </c>
      <c r="H122" t="s">
        <v>194</v>
      </c>
    </row>
    <row r="123" spans="1:8" ht="12.75">
      <c r="A123" s="8">
        <v>422630</v>
      </c>
      <c r="B123">
        <f>ROUND(CSN!H141*145.037709924,-4)</f>
        <v>29880000</v>
      </c>
      <c r="C123">
        <f>ROUND(CSN!C141*145.037709924,-3)</f>
        <v>29000</v>
      </c>
      <c r="D123">
        <f>ROUND(CSN!D141*145.037709924,-3)</f>
        <v>53000</v>
      </c>
      <c r="E123">
        <v>25</v>
      </c>
      <c r="F123">
        <v>105</v>
      </c>
      <c r="G123">
        <f>ROUND(CSN!I123*145.037709924,-4)</f>
        <v>10150000</v>
      </c>
      <c r="H123" t="s">
        <v>195</v>
      </c>
    </row>
    <row r="124" spans="1:8" ht="12.75">
      <c r="A124" s="8">
        <v>422640</v>
      </c>
      <c r="B124">
        <f>ROUND(CSN!H142*145.037709924,-4)</f>
        <v>29880000</v>
      </c>
      <c r="C124">
        <f>ROUND(CSN!C142*145.037709924,-3)</f>
        <v>35000</v>
      </c>
      <c r="D124">
        <f>ROUND(CSN!D142*145.037709924,-3)</f>
        <v>64000</v>
      </c>
      <c r="E124">
        <v>22</v>
      </c>
      <c r="F124">
        <v>127</v>
      </c>
      <c r="G124">
        <f>ROUND(CSN!I124*145.037709924,-4)</f>
        <v>10150000</v>
      </c>
      <c r="H124" t="s">
        <v>195</v>
      </c>
    </row>
    <row r="125" spans="1:8" ht="12.75">
      <c r="A125" s="8">
        <v>422650</v>
      </c>
      <c r="B125">
        <f>ROUND(CSN!H143*145.037709924,-4)</f>
        <v>29880000</v>
      </c>
      <c r="C125">
        <f>ROUND(CSN!C143*145.037709924,-3)</f>
        <v>38000</v>
      </c>
      <c r="D125">
        <f>ROUND(CSN!D143*145.037709924,-3)</f>
        <v>71000</v>
      </c>
      <c r="E125">
        <v>19</v>
      </c>
      <c r="F125">
        <v>147</v>
      </c>
      <c r="G125">
        <f>ROUND(CSN!I125*145.037709924,-4)</f>
        <v>10150000</v>
      </c>
      <c r="H125" t="s">
        <v>195</v>
      </c>
    </row>
    <row r="126" spans="1:8" ht="12.75">
      <c r="A126" s="8">
        <v>242660</v>
      </c>
      <c r="B126">
        <f>ROUND(CSN!H144*145.037709924,-4)</f>
        <v>29880000</v>
      </c>
      <c r="C126">
        <f>ROUND(CSN!C144*145.037709924,-3)</f>
        <v>44000</v>
      </c>
      <c r="D126">
        <f>ROUND(CSN!D144*145.037709924,-3)</f>
        <v>85000</v>
      </c>
      <c r="E126">
        <v>10</v>
      </c>
      <c r="F126">
        <v>167</v>
      </c>
      <c r="G126">
        <f>ROUND(CSN!I126*145.037709924,-4)</f>
        <v>10150000</v>
      </c>
      <c r="H126" t="s">
        <v>195</v>
      </c>
    </row>
    <row r="127" spans="1:8" ht="12.75">
      <c r="A127" s="8">
        <v>422670</v>
      </c>
      <c r="B127">
        <f>ROUND(CSN!H145*145.037709924,-4)</f>
        <v>29880000</v>
      </c>
      <c r="C127">
        <f>ROUND(CSN!C145*145.037709924,-3)</f>
        <v>51000</v>
      </c>
      <c r="D127">
        <f>ROUND(CSN!D145*145.037709924,-3)</f>
        <v>99000</v>
      </c>
      <c r="E127">
        <v>6</v>
      </c>
      <c r="F127">
        <v>193</v>
      </c>
      <c r="G127">
        <f>ROUND(CSN!I127*145.037709924,-4)</f>
        <v>10150000</v>
      </c>
      <c r="H127" t="s">
        <v>195</v>
      </c>
    </row>
    <row r="128" spans="1:8" ht="12.75">
      <c r="A128" s="8">
        <v>422709</v>
      </c>
      <c r="B128">
        <f>ROUND(CSN!H146*145.037709924,-4)</f>
        <v>29880000</v>
      </c>
      <c r="C128">
        <f>ROUND(CSN!C146*145.037709924,-3)</f>
        <v>44000</v>
      </c>
      <c r="D128">
        <f>ROUND(CSN!D146*145.037709924,-3)</f>
        <v>77000</v>
      </c>
      <c r="G128">
        <f>ROUND(CSN!I128*145.037709924,-4)</f>
        <v>10150000</v>
      </c>
      <c r="H128" t="s">
        <v>196</v>
      </c>
    </row>
    <row r="129" spans="1:8" ht="12.75">
      <c r="A129" s="8">
        <v>422712</v>
      </c>
      <c r="B129">
        <f>ROUND(CSN!H147*145.037709924,-4)</f>
        <v>29880000</v>
      </c>
      <c r="C129">
        <f>ROUND(CSN!C147*145.037709924,-3)</f>
        <v>36000</v>
      </c>
      <c r="D129">
        <f>ROUND(CSN!D147*145.037709924,-3)</f>
        <v>61000</v>
      </c>
      <c r="E129">
        <v>25</v>
      </c>
      <c r="F129">
        <v>120</v>
      </c>
      <c r="G129">
        <f>ROUND(CSN!I129*145.037709924,-4)</f>
        <v>4790000</v>
      </c>
      <c r="H129" t="s">
        <v>196</v>
      </c>
    </row>
    <row r="130" spans="1:8" ht="12.75">
      <c r="A130" s="8">
        <v>422713</v>
      </c>
      <c r="B130">
        <f>ROUND(CSN!H148*145.037709924,-4)</f>
        <v>29880000</v>
      </c>
      <c r="C130">
        <f>ROUND(CSN!C148*145.037709924,-3)</f>
        <v>42000</v>
      </c>
      <c r="D130">
        <f>ROUND(CSN!D148*145.037709924,-3)</f>
        <v>71000</v>
      </c>
      <c r="E130">
        <v>20</v>
      </c>
      <c r="F130">
        <v>140</v>
      </c>
      <c r="G130">
        <f>ROUND(CSN!I130*145.037709924,-4)</f>
        <v>5080000</v>
      </c>
      <c r="H130" t="s">
        <v>196</v>
      </c>
    </row>
    <row r="131" spans="1:8" ht="12.75">
      <c r="A131" s="8">
        <v>422719</v>
      </c>
      <c r="B131">
        <f>ROUND(CSN!H149*145.037709924,-4)</f>
        <v>29880000</v>
      </c>
      <c r="C131">
        <f>ROUND(CSN!C149*145.037709924,-3)</f>
        <v>49000</v>
      </c>
      <c r="D131">
        <f>ROUND(CSN!D149*145.037709924,-3)</f>
        <v>0</v>
      </c>
      <c r="G131">
        <f>ROUND(CSN!I131*145.037709924,-4)</f>
        <v>5510000</v>
      </c>
      <c r="H131" t="s">
        <v>196</v>
      </c>
    </row>
    <row r="132" spans="1:8" ht="12.75">
      <c r="A132" s="8">
        <v>422724</v>
      </c>
      <c r="B132">
        <f>ROUND(CSN!H150*145.037709924,-4)</f>
        <v>29880000</v>
      </c>
      <c r="C132">
        <f>ROUND(CSN!C150*145.037709924,-3)</f>
        <v>61000</v>
      </c>
      <c r="D132">
        <f>ROUND(CSN!D150*145.037709924,-3)</f>
        <v>92000</v>
      </c>
      <c r="E132">
        <v>15</v>
      </c>
      <c r="F132">
        <v>190</v>
      </c>
      <c r="G132">
        <f>ROUND(CSN!I132*145.037709924,-4)</f>
        <v>6240000</v>
      </c>
      <c r="H132" t="s">
        <v>196</v>
      </c>
    </row>
    <row r="133" spans="1:8" ht="12.75">
      <c r="A133" s="8">
        <v>422735</v>
      </c>
      <c r="B133">
        <f>ROUND(CSN!H151*145.037709924,-4)</f>
        <v>29880000</v>
      </c>
      <c r="C133">
        <f>ROUND(CSN!C151*145.037709924,-3)</f>
        <v>75000</v>
      </c>
      <c r="D133">
        <f>ROUND(CSN!D151*145.037709924,-3)</f>
        <v>114000</v>
      </c>
      <c r="E133">
        <v>5</v>
      </c>
      <c r="F133">
        <v>235</v>
      </c>
      <c r="G133">
        <f>ROUND(CSN!I133*145.037709924,-4)</f>
        <v>6530000</v>
      </c>
      <c r="H133" t="s">
        <v>196</v>
      </c>
    </row>
    <row r="134" spans="1:8" ht="12.75">
      <c r="A134" s="8">
        <v>422739</v>
      </c>
      <c r="B134">
        <f>ROUND(CSN!H152*145.037709924,-4)</f>
        <v>29880000</v>
      </c>
      <c r="C134">
        <f>ROUND(CSN!C152*145.037709924,-3)</f>
        <v>80000</v>
      </c>
      <c r="D134">
        <f>ROUND(CSN!D152*145.037709924,-3)</f>
        <v>120000</v>
      </c>
      <c r="G134">
        <f>ROUND(CSN!I134*145.037709924,-4)</f>
        <v>6960000</v>
      </c>
      <c r="H134" t="s">
        <v>196</v>
      </c>
    </row>
    <row r="135" spans="1:8" ht="12.75">
      <c r="A135" s="8">
        <v>422753</v>
      </c>
      <c r="B135">
        <f>ROUND(CSN!H153*145.037709924,-4)</f>
        <v>29880000</v>
      </c>
      <c r="C135">
        <f>ROUND(CSN!C153*145.037709924,-3)</f>
        <v>94000</v>
      </c>
      <c r="D135">
        <f>ROUND(CSN!D153*145.037709924,-3)</f>
        <v>142000</v>
      </c>
      <c r="E135">
        <v>3</v>
      </c>
      <c r="F135">
        <v>300</v>
      </c>
      <c r="G135">
        <f>ROUND(CSN!I135*145.037709924,-4)</f>
        <v>9280000</v>
      </c>
      <c r="H135" t="s">
        <v>196</v>
      </c>
    </row>
    <row r="136" spans="1:8" ht="12.75">
      <c r="A136" s="8">
        <v>422906</v>
      </c>
      <c r="B136">
        <f>ROUND(CSN!H154*145.037709924,-4)</f>
        <v>29880000</v>
      </c>
      <c r="C136">
        <f>ROUND(CSN!C154*145.037709924,-3)</f>
        <v>57000</v>
      </c>
      <c r="D136">
        <f>ROUND(CSN!D154*145.037709924,-3)</f>
        <v>80000</v>
      </c>
      <c r="G136">
        <f>ROUND(CSN!I136*145.037709924,-4)</f>
        <v>9280000</v>
      </c>
      <c r="H136" t="s">
        <v>189</v>
      </c>
    </row>
    <row r="137" spans="1:8" ht="12.75">
      <c r="A137" s="8">
        <v>422912</v>
      </c>
      <c r="B137">
        <f>ROUND(CSN!H155*145.037709924,-4)</f>
        <v>29880000</v>
      </c>
      <c r="C137">
        <f>ROUND(CSN!C155*145.037709924,-3)</f>
        <v>46000</v>
      </c>
      <c r="D137">
        <f>ROUND(CSN!D155*145.037709924,-3)</f>
        <v>73000</v>
      </c>
      <c r="G137">
        <f>ROUND(CSN!I137*145.037709924,-4)</f>
        <v>9280000</v>
      </c>
      <c r="H137" t="s">
        <v>197</v>
      </c>
    </row>
    <row r="138" spans="1:8" ht="12.75">
      <c r="A138" s="8">
        <v>423016</v>
      </c>
      <c r="B138">
        <f>ROUND(CSN!H158*145.037709924,-4)</f>
        <v>17400000</v>
      </c>
      <c r="C138">
        <f>ROUND(CSN!C158*145.037709924,-3)</f>
        <v>42000</v>
      </c>
      <c r="D138">
        <f>ROUND(CSN!D158*145.037709924,-3)</f>
        <v>0</v>
      </c>
      <c r="G138">
        <f>ROUND(CSN!I138*145.037709924,-4)</f>
        <v>9280000</v>
      </c>
      <c r="H138" t="s">
        <v>198</v>
      </c>
    </row>
    <row r="139" spans="1:8" ht="12.75">
      <c r="A139" s="8">
        <v>423045</v>
      </c>
      <c r="B139">
        <f>ROUND(CSN!H162*145.037709924,-4)</f>
        <v>17400000</v>
      </c>
      <c r="C139">
        <f>ROUND(CSN!C162*145.037709924,-3)</f>
        <v>38000</v>
      </c>
      <c r="D139">
        <f>ROUND(CSN!D162*145.037709924,-3)</f>
        <v>55000</v>
      </c>
      <c r="G139">
        <f>ROUND(CSN!I139*145.037709924,-4)</f>
        <v>9280000</v>
      </c>
      <c r="H139" t="s">
        <v>199</v>
      </c>
    </row>
    <row r="140" spans="1:8" ht="12.75">
      <c r="A140" s="8">
        <v>423123</v>
      </c>
      <c r="B140">
        <f>ROUND(CSN!H165*145.037709924,-4)</f>
        <v>15230000</v>
      </c>
      <c r="C140">
        <f>ROUND(CSN!C165*145.037709924,-3)</f>
        <v>23000</v>
      </c>
      <c r="D140">
        <f>ROUND(CSN!D165*145.037709924,-3)</f>
        <v>26000</v>
      </c>
      <c r="G140">
        <f>ROUND(CSN!I140*145.037709924,-4)</f>
        <v>9280000</v>
      </c>
      <c r="H140" t="s">
        <v>200</v>
      </c>
    </row>
    <row r="141" spans="1:8" ht="12.75">
      <c r="A141" s="8">
        <v>423137</v>
      </c>
      <c r="B141">
        <f>ROUND(CSN!H167*145.037709924,-4)</f>
        <v>15230000</v>
      </c>
      <c r="C141">
        <f>ROUND(CSN!C167*145.037709924,-3)</f>
        <v>15000</v>
      </c>
      <c r="D141">
        <f>ROUND(CSN!D167*145.037709924,-3)</f>
        <v>25000</v>
      </c>
      <c r="G141">
        <f>ROUND(CSN!I141*145.037709924,-4)</f>
        <v>11600000</v>
      </c>
      <c r="H141" t="s">
        <v>201</v>
      </c>
    </row>
    <row r="142" spans="1:8" ht="12.75">
      <c r="A142" s="8">
        <v>423145</v>
      </c>
      <c r="B142">
        <f>ROUND(CSN!H169*145.037709924,-4)</f>
        <v>17400000</v>
      </c>
      <c r="C142">
        <f>ROUND(CSN!C169*145.037709924,-3)</f>
        <v>19000</v>
      </c>
      <c r="D142">
        <f>ROUND(CSN!D169*145.037709924,-3)</f>
        <v>58000</v>
      </c>
      <c r="G142">
        <f>ROUND(CSN!I142*145.037709924,-4)</f>
        <v>11600000</v>
      </c>
      <c r="H142" t="s">
        <v>199</v>
      </c>
    </row>
    <row r="143" spans="1:8" ht="12.75">
      <c r="A143" s="8">
        <v>423200</v>
      </c>
      <c r="B143">
        <f>ROUND(CSN!H173*145.037709924,-4)</f>
        <v>14500000</v>
      </c>
      <c r="C143">
        <f>ROUND(CSN!C173*145.037709924,-3)</f>
        <v>0</v>
      </c>
      <c r="D143">
        <f>ROUND(CSN!D173*145.037709924,-3)</f>
        <v>36000</v>
      </c>
      <c r="G143">
        <f>ROUND(CSN!I143*145.037709924,-4)</f>
        <v>11600000</v>
      </c>
      <c r="H143" t="s">
        <v>202</v>
      </c>
    </row>
    <row r="144" spans="1:8" ht="12.75">
      <c r="A144" s="8">
        <v>423213</v>
      </c>
      <c r="B144">
        <f>ROUND(CSN!H177*145.037709924,-4)</f>
        <v>14500000</v>
      </c>
      <c r="C144">
        <f>ROUND(CSN!C177*145.037709924,-3)</f>
        <v>15000</v>
      </c>
      <c r="D144">
        <f>ROUND(CSN!D177*145.037709924,-3)</f>
        <v>48000</v>
      </c>
      <c r="G144">
        <f>ROUND(CSN!I144*145.037709924,-4)</f>
        <v>11600000</v>
      </c>
      <c r="H144" t="s">
        <v>203</v>
      </c>
    </row>
    <row r="145" spans="1:7" ht="12.75">
      <c r="A145" s="8">
        <v>423226</v>
      </c>
      <c r="B145">
        <f>ROUND(CSN!H178*145.037709924,-4)</f>
        <v>14500000</v>
      </c>
      <c r="C145">
        <f>ROUND(CSN!C178*145.037709924,-3)</f>
        <v>21000</v>
      </c>
      <c r="D145">
        <f>ROUND(CSN!D178*145.037709924,-3)</f>
        <v>0</v>
      </c>
      <c r="G145">
        <f>ROUND(CSN!I145*145.037709924,-4)</f>
        <v>11600000</v>
      </c>
    </row>
    <row r="146" spans="1:8" ht="12.75">
      <c r="A146" s="8">
        <v>423231</v>
      </c>
      <c r="B146">
        <f>ROUND(CSN!H179*145.037709924,-4)</f>
        <v>14500000</v>
      </c>
      <c r="C146">
        <f>ROUND(CSN!C179*145.037709924,-3)</f>
        <v>0</v>
      </c>
      <c r="D146">
        <f>ROUND(CSN!D179*145.037709924,-3)</f>
        <v>73000</v>
      </c>
      <c r="G146">
        <f>ROUND(CSN!I146*145.037709924,-4)</f>
        <v>11600000</v>
      </c>
      <c r="H146" t="s">
        <v>204</v>
      </c>
    </row>
    <row r="147" spans="1:8" ht="12.75">
      <c r="A147" s="8">
        <v>423256</v>
      </c>
      <c r="B147">
        <f>ROUND(CSN!H180*145.037709924,-4)</f>
        <v>14500000</v>
      </c>
      <c r="C147">
        <f>ROUND(CSN!C180*145.037709924,-3)</f>
        <v>37000</v>
      </c>
      <c r="D147">
        <f>ROUND(CSN!D180*145.037709924,-3)</f>
        <v>51000</v>
      </c>
      <c r="G147">
        <f>ROUND(CSN!I147*145.037709924,-4)</f>
        <v>11600000</v>
      </c>
      <c r="H147" t="s">
        <v>205</v>
      </c>
    </row>
    <row r="148" spans="1:8" ht="12.75">
      <c r="A148" s="8">
        <v>423303</v>
      </c>
      <c r="B148">
        <f>ROUND(CSN!H181*145.037709924,-4)</f>
        <v>14500000</v>
      </c>
      <c r="C148">
        <f>ROUND(CSN!C181*145.037709924,-3)</f>
        <v>0</v>
      </c>
      <c r="D148">
        <f>ROUND(CSN!D181*145.037709924,-3)</f>
        <v>44000</v>
      </c>
      <c r="G148">
        <f>ROUND(CSN!I148*145.037709924,-4)</f>
        <v>11600000</v>
      </c>
      <c r="H148" t="s">
        <v>206</v>
      </c>
    </row>
    <row r="149" spans="1:8" ht="12.75">
      <c r="A149" s="8">
        <v>423311</v>
      </c>
      <c r="B149">
        <f>ROUND(CSN!H184*145.037709924,-4)</f>
        <v>14500000</v>
      </c>
      <c r="C149">
        <f>ROUND(CSN!C184*145.037709924,-3)</f>
        <v>0</v>
      </c>
      <c r="D149">
        <f>ROUND(CSN!D184*145.037709924,-3)</f>
        <v>51000</v>
      </c>
      <c r="G149">
        <f>ROUND(CSN!I149*145.037709924,-4)</f>
        <v>11600000</v>
      </c>
      <c r="H149" t="s">
        <v>207</v>
      </c>
    </row>
    <row r="150" spans="1:7" ht="12.75">
      <c r="A150" s="8">
        <v>424003</v>
      </c>
      <c r="B150">
        <f>ROUND(CSN!H185*145.037709924,-4)</f>
        <v>9570000</v>
      </c>
      <c r="C150">
        <f>ROUND(CSN!C185*145.037709924,-3)</f>
        <v>13000</v>
      </c>
      <c r="D150">
        <f>ROUND(CSN!D185*145.037709924,-3)</f>
        <v>0</v>
      </c>
      <c r="G150">
        <f>ROUND(CSN!I150*145.037709924,-4)</f>
        <v>11600000</v>
      </c>
    </row>
    <row r="151" spans="1:8" ht="12.75">
      <c r="A151" s="8">
        <v>424201</v>
      </c>
      <c r="B151">
        <f>ROUND(CSN!H186*145.037709924,-4)</f>
        <v>10590000</v>
      </c>
      <c r="C151">
        <f>ROUND(CSN!C186*145.037709924,-3)</f>
        <v>33000</v>
      </c>
      <c r="D151">
        <f>ROUND(CSN!D186*145.037709924,-3)</f>
        <v>58000</v>
      </c>
      <c r="G151">
        <f>ROUND(CSN!I151*145.037709924,-4)</f>
        <v>11600000</v>
      </c>
      <c r="H151" t="s">
        <v>208</v>
      </c>
    </row>
    <row r="152" spans="1:7" ht="12.75">
      <c r="A152" s="8">
        <v>424250</v>
      </c>
      <c r="B152">
        <f>ROUND(CSN!H189*145.037709924,-4)</f>
        <v>10590000</v>
      </c>
      <c r="C152">
        <f>ROUND(CSN!C189*145.037709924,-3)</f>
        <v>28000</v>
      </c>
      <c r="D152">
        <f>ROUND(CSN!D189*145.037709924,-3)</f>
        <v>49000</v>
      </c>
      <c r="G152">
        <f>ROUND(CSN!I152*145.037709924,-4)</f>
        <v>11600000</v>
      </c>
    </row>
    <row r="153" spans="1:8" ht="12.75">
      <c r="A153" s="8">
        <v>424315</v>
      </c>
      <c r="B153">
        <f>ROUND(CSN!H190*145.037709924,-4)</f>
        <v>10590000</v>
      </c>
      <c r="C153">
        <f>ROUND(CSN!C190*145.037709924,-3)</f>
        <v>0</v>
      </c>
      <c r="D153">
        <f>ROUND(CSN!D190*145.037709924,-3)</f>
        <v>32000</v>
      </c>
      <c r="F153">
        <v>80</v>
      </c>
      <c r="G153">
        <f>ROUND(CSN!I153*145.037709924,-4)</f>
        <v>11600000</v>
      </c>
      <c r="H153" t="s">
        <v>209</v>
      </c>
    </row>
    <row r="154" spans="1:8" ht="12.75">
      <c r="A154" s="8">
        <v>424330</v>
      </c>
      <c r="B154">
        <f>ROUND(CSN!H191*145.037709924,-4)</f>
        <v>10590000</v>
      </c>
      <c r="C154">
        <f>ROUND(CSN!C191*145.037709924,-3)</f>
        <v>0</v>
      </c>
      <c r="D154">
        <f>ROUND(CSN!D191*145.037709924,-3)</f>
        <v>20000</v>
      </c>
      <c r="F154">
        <v>50</v>
      </c>
      <c r="G154">
        <f>ROUND(CSN!I154*145.037709924,-4)</f>
        <v>11600000</v>
      </c>
      <c r="H154" t="s">
        <v>210</v>
      </c>
    </row>
    <row r="155" spans="1:8" ht="12.75">
      <c r="A155" s="8">
        <v>424331</v>
      </c>
      <c r="B155">
        <f>ROUND(CSN!H192*145.037709924,-4)</f>
        <v>10590000</v>
      </c>
      <c r="C155">
        <f>ROUND(CSN!C192*145.037709924,-3)</f>
        <v>0</v>
      </c>
      <c r="D155">
        <f>ROUND(CSN!D192*145.037709924,-3)</f>
        <v>23000</v>
      </c>
      <c r="F155">
        <v>50</v>
      </c>
      <c r="G155">
        <f>ROUND(CSN!I155*145.037709924,-4)</f>
        <v>11600000</v>
      </c>
      <c r="H155" t="s">
        <v>211</v>
      </c>
    </row>
    <row r="156" spans="1:8" ht="12.75">
      <c r="A156" s="8">
        <v>424332</v>
      </c>
      <c r="B156">
        <f>ROUND(CSN!H193*145.037709924,-4)</f>
        <v>10590000</v>
      </c>
      <c r="C156">
        <f>ROUND(CSN!C193*145.037709924,-3)</f>
        <v>0</v>
      </c>
      <c r="D156">
        <f>ROUND(CSN!D193*145.037709924,-3)</f>
        <v>29000</v>
      </c>
      <c r="F156">
        <v>50</v>
      </c>
      <c r="G156">
        <f>ROUND(CSN!I156*145.037709924,-4)</f>
        <v>5800000</v>
      </c>
      <c r="H156" t="s">
        <v>212</v>
      </c>
    </row>
    <row r="157" spans="1:8" ht="12.75">
      <c r="A157" s="8">
        <v>424336</v>
      </c>
      <c r="B157">
        <f>ROUND(CSN!H194*145.037709924,-4)</f>
        <v>10590000</v>
      </c>
      <c r="C157">
        <f>ROUND(CSN!C194*145.037709924,-3)</f>
        <v>0</v>
      </c>
      <c r="D157">
        <f>ROUND(CSN!D194*145.037709924,-3)</f>
        <v>23000</v>
      </c>
      <c r="F157">
        <v>100</v>
      </c>
      <c r="G157">
        <f>ROUND(CSN!I157*145.037709924,-4)</f>
        <v>5800000</v>
      </c>
      <c r="H157" t="s">
        <v>213</v>
      </c>
    </row>
    <row r="158" spans="1:8" ht="12.75">
      <c r="A158" s="8">
        <v>424339</v>
      </c>
      <c r="B158">
        <f>ROUND(CSN!H196*145.037709924,-4)</f>
        <v>10590000</v>
      </c>
      <c r="C158">
        <f>ROUND(CSN!C196*145.037709924,-3)</f>
        <v>0</v>
      </c>
      <c r="D158">
        <f>ROUND(CSN!D196*145.037709924,-3)</f>
        <v>19000</v>
      </c>
      <c r="F158">
        <v>80</v>
      </c>
      <c r="G158">
        <f>ROUND(CSN!I158*145.037709924,-4)</f>
        <v>5800000</v>
      </c>
      <c r="H158" t="s">
        <v>214</v>
      </c>
    </row>
    <row r="159" spans="1:8" ht="12.75">
      <c r="A159" s="8">
        <v>424401</v>
      </c>
      <c r="B159">
        <f>ROUND(CSN!H197*145.037709924,-4)</f>
        <v>10590000</v>
      </c>
      <c r="C159">
        <f>ROUND(CSN!C197*145.037709924,-3)</f>
        <v>15000</v>
      </c>
      <c r="D159">
        <f>ROUND(CSN!D197*145.037709924,-3)</f>
        <v>41000</v>
      </c>
      <c r="G159">
        <f>ROUND(CSN!I159*145.037709924,-4)</f>
        <v>5800000</v>
      </c>
      <c r="H159" t="s">
        <v>215</v>
      </c>
    </row>
    <row r="160" spans="1:8" ht="12.75">
      <c r="A160" s="8">
        <v>424415</v>
      </c>
      <c r="B160">
        <f>ROUND(CSN!H199*145.037709924,-4)</f>
        <v>10590000</v>
      </c>
      <c r="C160">
        <f>ROUND(CSN!C199*145.037709924,-3)</f>
        <v>16000</v>
      </c>
      <c r="D160">
        <f>ROUND(CSN!D199*145.037709924,-3)</f>
        <v>29000</v>
      </c>
      <c r="G160">
        <f>ROUND(CSN!I160*145.037709924,-4)</f>
        <v>5800000</v>
      </c>
      <c r="H160" t="s">
        <v>216</v>
      </c>
    </row>
    <row r="161" spans="1:7" ht="12.75">
      <c r="A161" s="8">
        <v>424441</v>
      </c>
      <c r="B161">
        <f>ROUND(CSN!H201*145.037709924,-4)</f>
        <v>10590000</v>
      </c>
      <c r="C161">
        <f>ROUND(CSN!C201*145.037709924,-3)</f>
        <v>20000</v>
      </c>
      <c r="D161">
        <f>ROUND(CSN!D201*145.037709924,-3)</f>
        <v>0</v>
      </c>
      <c r="G161">
        <f>ROUND(CSN!I161*145.037709924,-4)</f>
        <v>5800000</v>
      </c>
    </row>
  </sheetData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25" sqref="A25:E25"/>
    </sheetView>
  </sheetViews>
  <sheetFormatPr defaultColWidth="9.00390625" defaultRowHeight="12.75"/>
  <cols>
    <col min="1" max="1" width="16.75390625" style="0" customWidth="1"/>
    <col min="2" max="2" width="13.75390625" style="0" customWidth="1"/>
    <col min="3" max="3" width="12.00390625" style="0" customWidth="1"/>
    <col min="4" max="4" width="11.125" style="0" customWidth="1"/>
    <col min="5" max="5" width="12.00390625" style="0" customWidth="1"/>
  </cols>
  <sheetData>
    <row r="1" spans="1:5" ht="13.5" thickBot="1">
      <c r="A1" s="3" t="s">
        <v>48</v>
      </c>
      <c r="B1" s="6" t="s">
        <v>49</v>
      </c>
      <c r="C1" s="3" t="s">
        <v>137</v>
      </c>
      <c r="D1" s="6" t="s">
        <v>50</v>
      </c>
      <c r="E1" s="3" t="s">
        <v>51</v>
      </c>
    </row>
    <row r="2" spans="1:5" ht="12.75">
      <c r="A2" t="s">
        <v>138</v>
      </c>
      <c r="B2">
        <v>15954168.03</v>
      </c>
      <c r="C2">
        <v>130534.1</v>
      </c>
      <c r="D2">
        <v>36259.47</v>
      </c>
      <c r="E2">
        <v>50763.26</v>
      </c>
    </row>
    <row r="3" spans="1:5" ht="12.75">
      <c r="A3" t="s">
        <v>139</v>
      </c>
      <c r="B3">
        <v>15954168.03</v>
      </c>
      <c r="C3">
        <v>87022.73</v>
      </c>
      <c r="D3">
        <v>37709.85</v>
      </c>
      <c r="E3">
        <v>50763.26</v>
      </c>
    </row>
    <row r="4" spans="1:5" ht="12.75">
      <c r="A4" t="s">
        <v>140</v>
      </c>
      <c r="B4">
        <v>23206062.58</v>
      </c>
      <c r="C4">
        <v>101526.52</v>
      </c>
      <c r="D4">
        <v>58015.16</v>
      </c>
      <c r="E4">
        <v>52213.64</v>
      </c>
    </row>
    <row r="5" spans="1:5" ht="12.75">
      <c r="A5" t="s">
        <v>141</v>
      </c>
      <c r="B5">
        <v>23206062.58</v>
      </c>
      <c r="C5">
        <v>130534.1</v>
      </c>
      <c r="D5">
        <v>72518.95</v>
      </c>
      <c r="E5">
        <v>65267.05</v>
      </c>
    </row>
    <row r="6" spans="1:5" ht="12.75">
      <c r="A6" t="s">
        <v>142</v>
      </c>
      <c r="B6">
        <v>29732767.69</v>
      </c>
      <c r="C6">
        <v>145037.89</v>
      </c>
      <c r="D6">
        <v>87022.73</v>
      </c>
      <c r="E6">
        <v>78320.46</v>
      </c>
    </row>
    <row r="7" spans="1:5" ht="12.75">
      <c r="A7" t="s">
        <v>143</v>
      </c>
      <c r="B7">
        <v>29732767.69</v>
      </c>
      <c r="C7">
        <v>71068.57</v>
      </c>
      <c r="D7">
        <v>49312.88</v>
      </c>
      <c r="E7">
        <v>29007.58</v>
      </c>
    </row>
    <row r="8" spans="1:5" ht="12.75">
      <c r="A8" t="s">
        <v>161</v>
      </c>
      <c r="B8">
        <v>29732767.69</v>
      </c>
      <c r="C8">
        <v>102976.9</v>
      </c>
      <c r="D8">
        <v>68167.81</v>
      </c>
      <c r="E8">
        <v>40610.61</v>
      </c>
    </row>
    <row r="9" spans="1:5" ht="12.75">
      <c r="A9" t="s">
        <v>144</v>
      </c>
      <c r="B9">
        <v>29732767.69</v>
      </c>
      <c r="C9">
        <v>91373.87</v>
      </c>
      <c r="D9">
        <v>101526.52</v>
      </c>
      <c r="E9">
        <v>66717.43</v>
      </c>
    </row>
    <row r="10" spans="1:5" ht="12.75">
      <c r="A10" t="s">
        <v>145</v>
      </c>
      <c r="B10">
        <v>29732767.69</v>
      </c>
      <c r="C10">
        <v>130534.1</v>
      </c>
      <c r="D10">
        <v>130534.1</v>
      </c>
      <c r="E10">
        <v>94274.63</v>
      </c>
    </row>
    <row r="11" spans="1:5" ht="12.75">
      <c r="A11" t="s">
        <v>146</v>
      </c>
      <c r="B11">
        <v>29732767.69</v>
      </c>
      <c r="C11">
        <v>117480.69</v>
      </c>
      <c r="D11">
        <v>130534.1</v>
      </c>
      <c r="E11">
        <v>84121.98</v>
      </c>
    </row>
    <row r="12" spans="1:5" ht="12.75">
      <c r="A12" t="s">
        <v>147</v>
      </c>
      <c r="B12">
        <v>18854925.85</v>
      </c>
      <c r="C12">
        <v>65267.05</v>
      </c>
      <c r="D12">
        <v>73969.32</v>
      </c>
      <c r="E12">
        <v>43511.37</v>
      </c>
    </row>
    <row r="13" spans="1:5" ht="12.75">
      <c r="A13" t="s">
        <v>148</v>
      </c>
      <c r="B13">
        <v>29004578.23</v>
      </c>
      <c r="C13">
        <v>91373.87</v>
      </c>
      <c r="D13">
        <v>72518.95</v>
      </c>
      <c r="E13">
        <v>58015.16</v>
      </c>
    </row>
    <row r="14" spans="1:5" ht="12.75">
      <c r="A14" t="s">
        <v>149</v>
      </c>
      <c r="B14">
        <v>29004578.23</v>
      </c>
      <c r="C14">
        <v>66717.43</v>
      </c>
      <c r="D14">
        <v>73969.32</v>
      </c>
      <c r="E14">
        <v>59465.54</v>
      </c>
    </row>
    <row r="15" spans="1:5" ht="12.75">
      <c r="A15" t="s">
        <v>150</v>
      </c>
      <c r="B15">
        <v>29004578.23</v>
      </c>
      <c r="C15">
        <v>124732.59</v>
      </c>
      <c r="D15">
        <v>139236.38</v>
      </c>
      <c r="E15">
        <v>97175.39</v>
      </c>
    </row>
    <row r="16" spans="1:5" ht="12.75">
      <c r="A16" t="s">
        <v>151</v>
      </c>
      <c r="B16">
        <v>10877841.84</v>
      </c>
      <c r="C16">
        <v>33358.71</v>
      </c>
      <c r="D16">
        <v>37709.85</v>
      </c>
      <c r="E16">
        <v>21755.68</v>
      </c>
    </row>
    <row r="17" spans="1:5" ht="12.75">
      <c r="A17" t="s">
        <v>152</v>
      </c>
      <c r="B17">
        <v>10877841.84</v>
      </c>
      <c r="C17">
        <v>37709.85</v>
      </c>
      <c r="D17">
        <v>42060.99</v>
      </c>
      <c r="E17">
        <v>24656.44</v>
      </c>
    </row>
    <row r="18" spans="1:5" ht="12.75">
      <c r="A18" t="s">
        <v>153</v>
      </c>
      <c r="B18">
        <v>10877841.84</v>
      </c>
      <c r="C18">
        <v>31908.34</v>
      </c>
      <c r="D18">
        <v>26106.82</v>
      </c>
      <c r="E18">
        <v>15954.17</v>
      </c>
    </row>
    <row r="19" spans="1:5" ht="12.75">
      <c r="A19" t="s">
        <v>154</v>
      </c>
      <c r="B19">
        <v>10877841.84</v>
      </c>
      <c r="C19">
        <v>42060.99</v>
      </c>
      <c r="D19">
        <v>34809.09</v>
      </c>
      <c r="E19">
        <v>20305.3</v>
      </c>
    </row>
    <row r="20" spans="1:5" ht="12.75">
      <c r="A20" t="s">
        <v>155</v>
      </c>
      <c r="B20">
        <v>10877841.84</v>
      </c>
      <c r="C20">
        <v>55114.4</v>
      </c>
      <c r="D20">
        <v>36259.47</v>
      </c>
      <c r="E20">
        <v>21755.68</v>
      </c>
    </row>
    <row r="21" spans="1:5" ht="12.75">
      <c r="A21" t="s">
        <v>156</v>
      </c>
      <c r="B21">
        <v>6526705.1</v>
      </c>
      <c r="C21">
        <v>26106.82</v>
      </c>
      <c r="D21">
        <v>29007.58</v>
      </c>
      <c r="E21">
        <v>18854.93</v>
      </c>
    </row>
    <row r="22" spans="1:5" ht="12.75">
      <c r="A22" t="s">
        <v>157</v>
      </c>
      <c r="B22">
        <v>6526705.1</v>
      </c>
      <c r="C22">
        <v>30457.96</v>
      </c>
      <c r="D22">
        <v>34809.09</v>
      </c>
      <c r="E22">
        <v>23206.06</v>
      </c>
    </row>
    <row r="23" spans="1:5" ht="12.75">
      <c r="A23" t="s">
        <v>158</v>
      </c>
      <c r="B23">
        <v>15954168.03</v>
      </c>
      <c r="C23">
        <v>129083.72</v>
      </c>
      <c r="D23">
        <v>129083.72</v>
      </c>
      <c r="E23">
        <v>87022.73</v>
      </c>
    </row>
    <row r="24" spans="1:5" ht="12.75">
      <c r="A24" t="s">
        <v>159</v>
      </c>
      <c r="B24">
        <v>10877841.84</v>
      </c>
      <c r="C24">
        <v>33358.71</v>
      </c>
      <c r="D24">
        <v>37709.85</v>
      </c>
      <c r="E24">
        <v>21755.68</v>
      </c>
    </row>
    <row r="25" spans="1:5" ht="12.75">
      <c r="A25" t="s">
        <v>160</v>
      </c>
      <c r="B25">
        <v>29732768.69</v>
      </c>
      <c r="C25">
        <v>156640.92</v>
      </c>
      <c r="D25">
        <v>174045.47</v>
      </c>
      <c r="E25">
        <v>104427.28</v>
      </c>
    </row>
  </sheetData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E2" sqref="E2"/>
    </sheetView>
  </sheetViews>
  <sheetFormatPr defaultColWidth="9.00390625" defaultRowHeight="12.75"/>
  <cols>
    <col min="1" max="1" width="18.625" style="0" customWidth="1"/>
    <col min="2" max="3" width="12.00390625" style="0" customWidth="1"/>
    <col min="4" max="4" width="13.875" style="0" customWidth="1"/>
    <col min="5" max="5" width="12.625" style="0" customWidth="1"/>
  </cols>
  <sheetData>
    <row r="1" spans="1:5" ht="13.5" thickBot="1">
      <c r="A1" s="3" t="s">
        <v>48</v>
      </c>
      <c r="B1" s="6" t="s">
        <v>171</v>
      </c>
      <c r="C1" s="3" t="s">
        <v>218</v>
      </c>
      <c r="D1" s="6" t="s">
        <v>172</v>
      </c>
      <c r="E1" s="3" t="s">
        <v>173</v>
      </c>
    </row>
    <row r="2" spans="1:5" ht="12.75">
      <c r="A2" t="s">
        <v>138</v>
      </c>
      <c r="B2">
        <v>110000</v>
      </c>
      <c r="C2">
        <v>900</v>
      </c>
      <c r="D2">
        <v>250</v>
      </c>
      <c r="E2">
        <v>350</v>
      </c>
    </row>
    <row r="3" spans="1:5" ht="12.75">
      <c r="A3" t="s">
        <v>139</v>
      </c>
      <c r="B3">
        <v>110000</v>
      </c>
      <c r="C3">
        <v>600</v>
      </c>
      <c r="D3">
        <v>260</v>
      </c>
      <c r="E3">
        <v>350</v>
      </c>
    </row>
    <row r="4" spans="1:5" ht="12.75">
      <c r="A4" t="s">
        <v>140</v>
      </c>
      <c r="B4">
        <v>160000</v>
      </c>
      <c r="C4">
        <v>700</v>
      </c>
      <c r="D4">
        <v>400</v>
      </c>
      <c r="E4">
        <v>360</v>
      </c>
    </row>
    <row r="5" spans="1:5" ht="12.75">
      <c r="A5" t="s">
        <v>141</v>
      </c>
      <c r="B5">
        <v>160000</v>
      </c>
      <c r="C5">
        <v>900</v>
      </c>
      <c r="D5">
        <v>500</v>
      </c>
      <c r="E5">
        <v>450</v>
      </c>
    </row>
    <row r="6" spans="1:5" ht="12.75">
      <c r="A6" t="s">
        <v>142</v>
      </c>
      <c r="B6">
        <v>160000</v>
      </c>
      <c r="C6">
        <v>1000</v>
      </c>
      <c r="D6">
        <v>600</v>
      </c>
      <c r="E6">
        <v>540</v>
      </c>
    </row>
    <row r="7" spans="1:5" ht="12.75">
      <c r="A7" t="s">
        <v>143</v>
      </c>
      <c r="B7">
        <v>205000</v>
      </c>
      <c r="C7">
        <v>490</v>
      </c>
      <c r="D7">
        <v>340</v>
      </c>
      <c r="E7">
        <v>200</v>
      </c>
    </row>
    <row r="8" spans="1:5" ht="12.75">
      <c r="A8" t="s">
        <v>161</v>
      </c>
      <c r="B8">
        <v>205000</v>
      </c>
      <c r="C8">
        <v>710</v>
      </c>
      <c r="D8">
        <v>470</v>
      </c>
      <c r="E8">
        <v>280</v>
      </c>
    </row>
    <row r="9" spans="1:5" ht="12.75">
      <c r="A9" t="s">
        <v>144</v>
      </c>
      <c r="B9">
        <v>205000</v>
      </c>
      <c r="C9">
        <v>630</v>
      </c>
      <c r="D9">
        <v>700</v>
      </c>
      <c r="E9">
        <v>460</v>
      </c>
    </row>
    <row r="10" spans="1:5" ht="12.75">
      <c r="A10" t="s">
        <v>145</v>
      </c>
      <c r="B10">
        <v>205000</v>
      </c>
      <c r="C10">
        <v>900</v>
      </c>
      <c r="D10">
        <v>900</v>
      </c>
      <c r="E10">
        <v>650</v>
      </c>
    </row>
    <row r="11" spans="1:5" ht="12.75">
      <c r="A11" t="s">
        <v>146</v>
      </c>
      <c r="B11">
        <v>205000</v>
      </c>
      <c r="C11">
        <v>810</v>
      </c>
      <c r="D11">
        <v>900</v>
      </c>
      <c r="E11">
        <v>580</v>
      </c>
    </row>
    <row r="12" spans="1:5" ht="12.75">
      <c r="A12" t="s">
        <v>147</v>
      </c>
      <c r="B12">
        <v>130000</v>
      </c>
      <c r="C12">
        <v>450</v>
      </c>
      <c r="D12">
        <v>510</v>
      </c>
      <c r="E12">
        <v>300</v>
      </c>
    </row>
    <row r="13" spans="1:5" ht="12.75">
      <c r="A13" t="s">
        <v>148</v>
      </c>
      <c r="B13">
        <v>200000</v>
      </c>
      <c r="C13">
        <v>630</v>
      </c>
      <c r="D13">
        <v>500</v>
      </c>
      <c r="E13">
        <v>400</v>
      </c>
    </row>
    <row r="14" spans="1:5" ht="12.75">
      <c r="A14" t="s">
        <v>149</v>
      </c>
      <c r="B14">
        <v>200000</v>
      </c>
      <c r="C14">
        <v>460</v>
      </c>
      <c r="D14">
        <v>510</v>
      </c>
      <c r="E14">
        <v>410</v>
      </c>
    </row>
    <row r="15" spans="1:5" ht="12.75">
      <c r="A15" t="s">
        <v>150</v>
      </c>
      <c r="B15">
        <v>200000</v>
      </c>
      <c r="C15">
        <v>860</v>
      </c>
      <c r="D15">
        <v>960</v>
      </c>
      <c r="E15">
        <v>670</v>
      </c>
    </row>
    <row r="16" spans="1:5" ht="12.75">
      <c r="A16" t="s">
        <v>151</v>
      </c>
      <c r="B16">
        <v>75000</v>
      </c>
      <c r="C16">
        <v>230</v>
      </c>
      <c r="D16">
        <v>260</v>
      </c>
      <c r="E16">
        <v>150</v>
      </c>
    </row>
    <row r="17" spans="1:5" ht="12.75">
      <c r="A17" t="s">
        <v>152</v>
      </c>
      <c r="B17">
        <v>75000</v>
      </c>
      <c r="C17">
        <v>260</v>
      </c>
      <c r="D17">
        <v>290</v>
      </c>
      <c r="E17">
        <v>170</v>
      </c>
    </row>
    <row r="18" spans="1:5" ht="12.75">
      <c r="A18" t="s">
        <v>153</v>
      </c>
      <c r="B18">
        <v>75000</v>
      </c>
      <c r="C18">
        <v>220</v>
      </c>
      <c r="D18">
        <v>180</v>
      </c>
      <c r="E18">
        <v>110</v>
      </c>
    </row>
    <row r="19" spans="1:5" ht="12.75">
      <c r="A19" t="s">
        <v>154</v>
      </c>
      <c r="B19">
        <v>75000</v>
      </c>
      <c r="C19">
        <v>290</v>
      </c>
      <c r="D19">
        <v>240</v>
      </c>
      <c r="E19">
        <v>140</v>
      </c>
    </row>
    <row r="20" spans="1:5" ht="12.75">
      <c r="A20" t="s">
        <v>155</v>
      </c>
      <c r="B20">
        <v>73000</v>
      </c>
      <c r="C20">
        <v>380</v>
      </c>
      <c r="D20">
        <v>250</v>
      </c>
      <c r="E20">
        <v>150</v>
      </c>
    </row>
    <row r="21" spans="1:5" ht="12.75">
      <c r="A21" t="s">
        <v>156</v>
      </c>
      <c r="B21">
        <v>45000</v>
      </c>
      <c r="C21">
        <v>180</v>
      </c>
      <c r="D21">
        <v>200</v>
      </c>
      <c r="E21">
        <v>130</v>
      </c>
    </row>
    <row r="22" spans="1:5" ht="12.75">
      <c r="A22" t="s">
        <v>157</v>
      </c>
      <c r="B22">
        <v>45000</v>
      </c>
      <c r="C22">
        <v>210</v>
      </c>
      <c r="D22">
        <v>240</v>
      </c>
      <c r="E22">
        <v>160</v>
      </c>
    </row>
    <row r="23" spans="1:5" ht="12.75">
      <c r="A23" t="s">
        <v>158</v>
      </c>
      <c r="B23">
        <v>110000</v>
      </c>
      <c r="C23">
        <v>890</v>
      </c>
      <c r="D23">
        <v>890</v>
      </c>
      <c r="E23">
        <v>600</v>
      </c>
    </row>
    <row r="24" spans="1:5" ht="12.75">
      <c r="A24" t="s">
        <v>159</v>
      </c>
      <c r="B24">
        <v>75000</v>
      </c>
      <c r="C24">
        <v>230</v>
      </c>
      <c r="D24">
        <v>260</v>
      </c>
      <c r="E24">
        <v>150</v>
      </c>
    </row>
    <row r="25" spans="1:5" ht="12.75">
      <c r="A25" t="s">
        <v>160</v>
      </c>
      <c r="B25">
        <v>205000</v>
      </c>
      <c r="C25">
        <v>1080</v>
      </c>
      <c r="D25">
        <v>1200</v>
      </c>
      <c r="E25">
        <v>720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3"/>
  <sheetViews>
    <sheetView workbookViewId="0" topLeftCell="A75">
      <selection activeCell="M93" sqref="A2:M93"/>
    </sheetView>
  </sheetViews>
  <sheetFormatPr defaultColWidth="9.00390625" defaultRowHeight="12.75"/>
  <cols>
    <col min="1" max="1" width="4.125" style="0" customWidth="1"/>
    <col min="2" max="2" width="12.00390625" style="0" bestFit="1" customWidth="1"/>
    <col min="3" max="3" width="11.375" style="0" customWidth="1"/>
    <col min="6" max="6" width="6.75390625" style="0" bestFit="1" customWidth="1"/>
    <col min="7" max="7" width="4.75390625" style="0" customWidth="1"/>
    <col min="8" max="8" width="8.875" style="0" bestFit="1" customWidth="1"/>
    <col min="9" max="9" width="7.875" style="0" bestFit="1" customWidth="1"/>
    <col min="10" max="10" width="8.00390625" style="0" bestFit="1" customWidth="1"/>
    <col min="11" max="11" width="6.25390625" style="0" bestFit="1" customWidth="1"/>
    <col min="12" max="12" width="7.375" style="0" customWidth="1"/>
  </cols>
  <sheetData>
    <row r="1" spans="2:13" ht="13.5" thickBot="1">
      <c r="B1" s="3" t="s">
        <v>48</v>
      </c>
      <c r="C1" s="5" t="s">
        <v>226</v>
      </c>
      <c r="D1" s="4" t="s">
        <v>174</v>
      </c>
      <c r="E1" s="6" t="s">
        <v>172</v>
      </c>
      <c r="F1" s="4" t="s">
        <v>175</v>
      </c>
      <c r="G1" s="4" t="s">
        <v>176</v>
      </c>
      <c r="H1" s="4" t="s">
        <v>229</v>
      </c>
      <c r="I1" s="7" t="s">
        <v>171</v>
      </c>
      <c r="J1" s="7" t="s">
        <v>234</v>
      </c>
      <c r="K1" s="7" t="s">
        <v>235</v>
      </c>
      <c r="L1" s="7" t="s">
        <v>1093</v>
      </c>
      <c r="M1" s="4" t="s">
        <v>177</v>
      </c>
    </row>
    <row r="2" spans="1:13" ht="12.75">
      <c r="A2">
        <v>1</v>
      </c>
      <c r="B2" t="s">
        <v>1350</v>
      </c>
      <c r="E2">
        <v>380</v>
      </c>
      <c r="F2">
        <v>24</v>
      </c>
      <c r="I2">
        <v>206000</v>
      </c>
      <c r="J2">
        <v>80000</v>
      </c>
      <c r="K2">
        <v>0.3</v>
      </c>
      <c r="L2">
        <v>7860</v>
      </c>
      <c r="M2" t="s">
        <v>219</v>
      </c>
    </row>
    <row r="3" spans="1:13" ht="12.75">
      <c r="A3">
        <v>2</v>
      </c>
      <c r="B3" t="s">
        <v>1351</v>
      </c>
      <c r="D3">
        <v>240</v>
      </c>
      <c r="E3">
        <v>360</v>
      </c>
      <c r="F3">
        <v>26</v>
      </c>
      <c r="I3">
        <v>206000</v>
      </c>
      <c r="J3">
        <v>80000</v>
      </c>
      <c r="K3">
        <v>0.3</v>
      </c>
      <c r="L3">
        <v>7860</v>
      </c>
      <c r="M3" t="s">
        <v>219</v>
      </c>
    </row>
    <row r="4" spans="1:13" ht="12.75">
      <c r="A4">
        <v>3</v>
      </c>
      <c r="B4" t="s">
        <v>1352</v>
      </c>
      <c r="D4">
        <v>370</v>
      </c>
      <c r="E4">
        <v>630</v>
      </c>
      <c r="F4">
        <v>14</v>
      </c>
      <c r="I4">
        <v>206000</v>
      </c>
      <c r="J4">
        <v>80000</v>
      </c>
      <c r="K4">
        <v>0.3</v>
      </c>
      <c r="L4">
        <v>7860</v>
      </c>
      <c r="M4" t="s">
        <v>219</v>
      </c>
    </row>
    <row r="5" spans="1:13" ht="12.75">
      <c r="A5">
        <v>4</v>
      </c>
      <c r="B5" t="s">
        <v>1353</v>
      </c>
      <c r="D5">
        <v>180</v>
      </c>
      <c r="E5">
        <v>270</v>
      </c>
      <c r="F5">
        <v>34</v>
      </c>
      <c r="I5">
        <v>206000</v>
      </c>
      <c r="J5">
        <v>80000</v>
      </c>
      <c r="K5">
        <v>0.3</v>
      </c>
      <c r="L5">
        <v>7860</v>
      </c>
      <c r="M5" t="s">
        <v>300</v>
      </c>
    </row>
    <row r="6" spans="1:13" ht="12.75">
      <c r="A6">
        <v>5</v>
      </c>
      <c r="B6" t="s">
        <v>1354</v>
      </c>
      <c r="D6" t="s">
        <v>1200</v>
      </c>
      <c r="E6">
        <v>270</v>
      </c>
      <c r="F6">
        <v>34</v>
      </c>
      <c r="I6">
        <v>206000</v>
      </c>
      <c r="J6">
        <v>80000</v>
      </c>
      <c r="K6">
        <v>0.3</v>
      </c>
      <c r="L6">
        <v>7860</v>
      </c>
      <c r="M6" t="s">
        <v>300</v>
      </c>
    </row>
    <row r="7" spans="1:13" ht="12.75">
      <c r="A7">
        <v>6</v>
      </c>
      <c r="B7" t="s">
        <v>1355</v>
      </c>
      <c r="D7" t="s">
        <v>1349</v>
      </c>
      <c r="E7">
        <v>270</v>
      </c>
      <c r="F7">
        <v>38</v>
      </c>
      <c r="I7">
        <v>206000</v>
      </c>
      <c r="J7">
        <v>80000</v>
      </c>
      <c r="K7">
        <v>0.3</v>
      </c>
      <c r="L7">
        <v>7860</v>
      </c>
      <c r="M7" t="s">
        <v>300</v>
      </c>
    </row>
    <row r="8" spans="1:13" ht="12.75">
      <c r="A8">
        <v>7</v>
      </c>
      <c r="B8" t="s">
        <v>1356</v>
      </c>
      <c r="D8">
        <v>155</v>
      </c>
      <c r="E8">
        <v>330</v>
      </c>
      <c r="F8">
        <v>27</v>
      </c>
      <c r="I8">
        <v>206000</v>
      </c>
      <c r="J8">
        <v>80000</v>
      </c>
      <c r="K8">
        <v>0.3</v>
      </c>
      <c r="L8">
        <v>7860</v>
      </c>
      <c r="M8" t="s">
        <v>224</v>
      </c>
    </row>
    <row r="9" spans="1:13" ht="12.75">
      <c r="A9">
        <v>8</v>
      </c>
      <c r="B9" t="s">
        <v>1357</v>
      </c>
      <c r="D9">
        <v>235</v>
      </c>
      <c r="E9">
        <v>360</v>
      </c>
      <c r="F9">
        <v>26</v>
      </c>
      <c r="I9">
        <v>206000</v>
      </c>
      <c r="J9">
        <v>80000</v>
      </c>
      <c r="K9">
        <v>0.3</v>
      </c>
      <c r="L9">
        <v>7860</v>
      </c>
      <c r="M9" t="s">
        <v>225</v>
      </c>
    </row>
    <row r="10" spans="1:13" ht="12.75">
      <c r="A10">
        <v>9</v>
      </c>
      <c r="B10" t="s">
        <v>1358</v>
      </c>
      <c r="D10">
        <v>255</v>
      </c>
      <c r="E10">
        <v>410</v>
      </c>
      <c r="F10">
        <v>23</v>
      </c>
      <c r="I10">
        <v>206000</v>
      </c>
      <c r="J10">
        <v>80000</v>
      </c>
      <c r="K10">
        <v>0.3</v>
      </c>
      <c r="L10">
        <v>7860</v>
      </c>
      <c r="M10" t="s">
        <v>225</v>
      </c>
    </row>
    <row r="11" spans="1:13" ht="12.75">
      <c r="A11">
        <v>10</v>
      </c>
      <c r="B11" t="s">
        <v>1359</v>
      </c>
      <c r="D11">
        <v>215</v>
      </c>
      <c r="E11">
        <v>340</v>
      </c>
      <c r="F11">
        <v>25</v>
      </c>
      <c r="I11">
        <v>206000</v>
      </c>
      <c r="J11">
        <v>80000</v>
      </c>
      <c r="K11">
        <v>0.3</v>
      </c>
      <c r="L11">
        <v>7860</v>
      </c>
      <c r="M11" t="s">
        <v>224</v>
      </c>
    </row>
    <row r="12" spans="1:13" ht="12.75">
      <c r="A12">
        <v>11</v>
      </c>
      <c r="B12" t="s">
        <v>1360</v>
      </c>
      <c r="D12">
        <v>215</v>
      </c>
      <c r="E12">
        <v>340</v>
      </c>
      <c r="F12">
        <v>25</v>
      </c>
      <c r="I12">
        <v>206000</v>
      </c>
      <c r="J12">
        <v>80000</v>
      </c>
      <c r="K12">
        <v>0.3</v>
      </c>
      <c r="L12">
        <v>7860</v>
      </c>
      <c r="M12" t="s">
        <v>224</v>
      </c>
    </row>
    <row r="13" spans="1:13" ht="12.75">
      <c r="A13">
        <v>12</v>
      </c>
      <c r="B13" t="s">
        <v>1361</v>
      </c>
      <c r="D13">
        <v>275</v>
      </c>
      <c r="E13">
        <v>400</v>
      </c>
      <c r="F13">
        <v>22</v>
      </c>
      <c r="I13">
        <v>206000</v>
      </c>
      <c r="J13">
        <v>80000</v>
      </c>
      <c r="K13">
        <v>0.3</v>
      </c>
      <c r="L13">
        <v>7860</v>
      </c>
      <c r="M13" t="s">
        <v>224</v>
      </c>
    </row>
    <row r="14" spans="1:13" ht="12.75">
      <c r="A14">
        <v>13</v>
      </c>
      <c r="B14" t="s">
        <v>1362</v>
      </c>
      <c r="D14">
        <v>255</v>
      </c>
      <c r="E14">
        <v>400</v>
      </c>
      <c r="F14">
        <v>23</v>
      </c>
      <c r="I14">
        <v>206000</v>
      </c>
      <c r="J14">
        <v>80000</v>
      </c>
      <c r="K14">
        <v>0.3</v>
      </c>
      <c r="L14">
        <v>7860</v>
      </c>
      <c r="M14" t="s">
        <v>224</v>
      </c>
    </row>
    <row r="15" spans="1:13" ht="12.75">
      <c r="A15">
        <v>14</v>
      </c>
      <c r="B15" t="s">
        <v>1363</v>
      </c>
      <c r="D15">
        <v>295</v>
      </c>
      <c r="E15">
        <v>490</v>
      </c>
      <c r="F15">
        <v>19</v>
      </c>
      <c r="G15">
        <v>140</v>
      </c>
      <c r="H15">
        <v>310</v>
      </c>
      <c r="I15">
        <v>206000</v>
      </c>
      <c r="J15">
        <v>80000</v>
      </c>
      <c r="K15">
        <v>0.3</v>
      </c>
      <c r="L15">
        <v>7860</v>
      </c>
      <c r="M15" t="s">
        <v>224</v>
      </c>
    </row>
    <row r="16" spans="1:13" ht="12.75">
      <c r="A16">
        <v>15</v>
      </c>
      <c r="B16" t="s">
        <v>1364</v>
      </c>
      <c r="D16">
        <v>355</v>
      </c>
      <c r="E16">
        <v>490</v>
      </c>
      <c r="F16">
        <v>20</v>
      </c>
      <c r="I16">
        <v>206000</v>
      </c>
      <c r="J16">
        <v>80000</v>
      </c>
      <c r="K16">
        <v>0.3</v>
      </c>
      <c r="L16">
        <v>7860</v>
      </c>
      <c r="M16" t="s">
        <v>224</v>
      </c>
    </row>
    <row r="17" spans="1:13" ht="12.75">
      <c r="A17">
        <v>16</v>
      </c>
      <c r="B17" t="s">
        <v>1365</v>
      </c>
      <c r="D17">
        <v>355</v>
      </c>
      <c r="E17">
        <v>490</v>
      </c>
      <c r="F17">
        <v>22</v>
      </c>
      <c r="I17">
        <v>206000</v>
      </c>
      <c r="J17">
        <v>80000</v>
      </c>
      <c r="K17">
        <v>0.3</v>
      </c>
      <c r="L17">
        <v>7860</v>
      </c>
      <c r="M17" t="s">
        <v>224</v>
      </c>
    </row>
    <row r="18" spans="1:13" ht="12.75">
      <c r="A18">
        <v>17</v>
      </c>
      <c r="B18" t="s">
        <v>1366</v>
      </c>
      <c r="D18">
        <v>335</v>
      </c>
      <c r="E18">
        <v>590</v>
      </c>
      <c r="F18">
        <v>15</v>
      </c>
      <c r="G18">
        <v>170</v>
      </c>
      <c r="H18">
        <v>375</v>
      </c>
      <c r="I18">
        <v>206000</v>
      </c>
      <c r="J18">
        <v>80000</v>
      </c>
      <c r="K18">
        <v>0.3</v>
      </c>
      <c r="L18">
        <v>7860</v>
      </c>
      <c r="M18" t="s">
        <v>224</v>
      </c>
    </row>
    <row r="19" spans="1:13" ht="12.75">
      <c r="A19">
        <v>18</v>
      </c>
      <c r="B19" t="s">
        <v>1367</v>
      </c>
      <c r="D19">
        <v>365</v>
      </c>
      <c r="E19">
        <v>690</v>
      </c>
      <c r="F19">
        <v>10</v>
      </c>
      <c r="G19">
        <v>197</v>
      </c>
      <c r="H19">
        <v>437</v>
      </c>
      <c r="I19">
        <v>206000</v>
      </c>
      <c r="J19">
        <v>80000</v>
      </c>
      <c r="K19">
        <v>0.3</v>
      </c>
      <c r="L19">
        <v>7860</v>
      </c>
      <c r="M19" t="s">
        <v>224</v>
      </c>
    </row>
    <row r="20" spans="1:13" ht="12.75">
      <c r="A20">
        <v>19</v>
      </c>
      <c r="B20" t="s">
        <v>1368</v>
      </c>
      <c r="D20">
        <v>350</v>
      </c>
      <c r="E20">
        <v>490</v>
      </c>
      <c r="F20">
        <v>16</v>
      </c>
      <c r="I20">
        <v>206000</v>
      </c>
      <c r="J20">
        <v>80000</v>
      </c>
      <c r="K20">
        <v>0.3</v>
      </c>
      <c r="L20">
        <v>7860</v>
      </c>
      <c r="M20" t="s">
        <v>301</v>
      </c>
    </row>
    <row r="21" spans="1:13" ht="12.75">
      <c r="A21">
        <v>20</v>
      </c>
      <c r="B21" t="s">
        <v>1369</v>
      </c>
      <c r="D21">
        <v>500</v>
      </c>
      <c r="E21">
        <v>690</v>
      </c>
      <c r="F21">
        <v>11</v>
      </c>
      <c r="I21">
        <v>206000</v>
      </c>
      <c r="J21">
        <v>80000</v>
      </c>
      <c r="K21">
        <v>0.3</v>
      </c>
      <c r="L21">
        <v>7860</v>
      </c>
      <c r="M21" t="s">
        <v>301</v>
      </c>
    </row>
    <row r="22" spans="1:13" ht="12.75">
      <c r="A22">
        <v>21</v>
      </c>
      <c r="B22" t="s">
        <v>1370</v>
      </c>
      <c r="D22">
        <v>270</v>
      </c>
      <c r="E22">
        <v>440</v>
      </c>
      <c r="F22">
        <v>21</v>
      </c>
      <c r="I22">
        <v>206000</v>
      </c>
      <c r="J22">
        <v>80000</v>
      </c>
      <c r="K22">
        <v>0.3</v>
      </c>
      <c r="L22">
        <v>7860</v>
      </c>
      <c r="M22" t="s">
        <v>302</v>
      </c>
    </row>
    <row r="23" spans="1:13" ht="12.75">
      <c r="A23">
        <v>22</v>
      </c>
      <c r="B23" t="s">
        <v>1371</v>
      </c>
      <c r="D23">
        <v>305</v>
      </c>
      <c r="E23">
        <v>490</v>
      </c>
      <c r="F23">
        <v>20</v>
      </c>
      <c r="I23">
        <v>206000</v>
      </c>
      <c r="J23">
        <v>80000</v>
      </c>
      <c r="K23">
        <v>0.3</v>
      </c>
      <c r="L23">
        <v>7860</v>
      </c>
      <c r="M23" t="s">
        <v>302</v>
      </c>
    </row>
    <row r="24" spans="1:13" ht="12.75">
      <c r="A24">
        <v>23</v>
      </c>
      <c r="B24" t="s">
        <v>1372</v>
      </c>
      <c r="D24">
        <v>365</v>
      </c>
      <c r="E24">
        <v>570</v>
      </c>
      <c r="F24">
        <v>18</v>
      </c>
      <c r="I24">
        <v>206000</v>
      </c>
      <c r="J24">
        <v>80000</v>
      </c>
      <c r="K24">
        <v>0.3</v>
      </c>
      <c r="L24">
        <v>7860</v>
      </c>
      <c r="M24" t="s">
        <v>302</v>
      </c>
    </row>
    <row r="25" spans="1:13" ht="12.75">
      <c r="A25">
        <v>24</v>
      </c>
      <c r="B25" t="s">
        <v>1373</v>
      </c>
      <c r="D25">
        <v>400</v>
      </c>
      <c r="E25">
        <v>630</v>
      </c>
      <c r="F25">
        <v>17</v>
      </c>
      <c r="I25">
        <v>206000</v>
      </c>
      <c r="J25">
        <v>80000</v>
      </c>
      <c r="K25">
        <v>0.3</v>
      </c>
      <c r="L25">
        <v>7860</v>
      </c>
      <c r="M25" t="s">
        <v>302</v>
      </c>
    </row>
    <row r="26" spans="1:13" ht="12.75">
      <c r="A26">
        <v>25</v>
      </c>
      <c r="B26" t="s">
        <v>1374</v>
      </c>
      <c r="D26">
        <v>430</v>
      </c>
      <c r="E26">
        <v>670</v>
      </c>
      <c r="F26">
        <v>16</v>
      </c>
      <c r="I26">
        <v>206000</v>
      </c>
      <c r="J26">
        <v>80000</v>
      </c>
      <c r="K26">
        <v>0.3</v>
      </c>
      <c r="L26">
        <v>7860</v>
      </c>
      <c r="M26" t="s">
        <v>310</v>
      </c>
    </row>
    <row r="27" spans="1:13" ht="12.75">
      <c r="A27">
        <v>26</v>
      </c>
      <c r="B27" t="s">
        <v>1375</v>
      </c>
      <c r="D27">
        <v>430</v>
      </c>
      <c r="E27">
        <v>670</v>
      </c>
      <c r="F27">
        <v>16</v>
      </c>
      <c r="I27">
        <v>206000</v>
      </c>
      <c r="J27">
        <v>80000</v>
      </c>
      <c r="K27">
        <v>0.3</v>
      </c>
      <c r="L27">
        <v>7860</v>
      </c>
      <c r="M27" t="s">
        <v>302</v>
      </c>
    </row>
    <row r="28" spans="1:13" ht="12.75">
      <c r="A28">
        <v>27</v>
      </c>
      <c r="B28" t="s">
        <v>1376</v>
      </c>
      <c r="C28" t="s">
        <v>995</v>
      </c>
      <c r="D28">
        <v>460</v>
      </c>
      <c r="E28">
        <v>710</v>
      </c>
      <c r="F28">
        <v>15</v>
      </c>
      <c r="G28">
        <v>200</v>
      </c>
      <c r="H28">
        <v>450</v>
      </c>
      <c r="I28">
        <v>206000</v>
      </c>
      <c r="J28">
        <v>80000</v>
      </c>
      <c r="K28">
        <v>0.3</v>
      </c>
      <c r="L28">
        <v>7860</v>
      </c>
      <c r="M28" t="s">
        <v>302</v>
      </c>
    </row>
    <row r="29" spans="1:13" ht="12.75">
      <c r="A29">
        <v>28</v>
      </c>
      <c r="B29" t="s">
        <v>1374</v>
      </c>
      <c r="D29">
        <v>430</v>
      </c>
      <c r="E29">
        <v>670</v>
      </c>
      <c r="F29">
        <v>16</v>
      </c>
      <c r="I29">
        <v>206000</v>
      </c>
      <c r="J29">
        <v>80000</v>
      </c>
      <c r="K29">
        <v>0.3</v>
      </c>
      <c r="L29">
        <v>7860</v>
      </c>
      <c r="M29" t="s">
        <v>310</v>
      </c>
    </row>
    <row r="30" spans="1:13" ht="12.75">
      <c r="A30">
        <v>29</v>
      </c>
      <c r="B30" t="s">
        <v>1377</v>
      </c>
      <c r="D30">
        <v>490</v>
      </c>
      <c r="E30">
        <v>750</v>
      </c>
      <c r="F30">
        <v>14</v>
      </c>
      <c r="I30">
        <v>206000</v>
      </c>
      <c r="J30">
        <v>80000</v>
      </c>
      <c r="K30">
        <v>0.3</v>
      </c>
      <c r="L30">
        <v>7860</v>
      </c>
      <c r="M30" t="s">
        <v>302</v>
      </c>
    </row>
    <row r="31" spans="1:13" ht="12.75">
      <c r="A31">
        <v>30</v>
      </c>
      <c r="B31" t="s">
        <v>1378</v>
      </c>
      <c r="D31">
        <v>410</v>
      </c>
      <c r="E31">
        <v>710</v>
      </c>
      <c r="F31">
        <v>14</v>
      </c>
      <c r="I31">
        <v>206000</v>
      </c>
      <c r="J31">
        <v>80000</v>
      </c>
      <c r="K31">
        <v>0.3</v>
      </c>
      <c r="L31">
        <v>7860</v>
      </c>
      <c r="M31" t="s">
        <v>310</v>
      </c>
    </row>
    <row r="32" spans="1:13" ht="12.75">
      <c r="A32">
        <v>31</v>
      </c>
      <c r="B32" t="s">
        <v>1377</v>
      </c>
      <c r="D32">
        <v>490</v>
      </c>
      <c r="E32">
        <v>750</v>
      </c>
      <c r="F32">
        <v>14</v>
      </c>
      <c r="I32">
        <v>206000</v>
      </c>
      <c r="J32">
        <v>80000</v>
      </c>
      <c r="K32">
        <v>0.3</v>
      </c>
      <c r="L32">
        <v>7860</v>
      </c>
      <c r="M32" t="s">
        <v>302</v>
      </c>
    </row>
    <row r="33" spans="1:13" ht="12.75">
      <c r="A33">
        <v>32</v>
      </c>
      <c r="B33" t="s">
        <v>1379</v>
      </c>
      <c r="D33">
        <v>290</v>
      </c>
      <c r="E33">
        <v>470</v>
      </c>
      <c r="F33">
        <v>22</v>
      </c>
      <c r="I33">
        <v>206000</v>
      </c>
      <c r="J33">
        <v>80000</v>
      </c>
      <c r="K33">
        <v>0.3</v>
      </c>
      <c r="L33">
        <v>7860</v>
      </c>
      <c r="M33" t="s">
        <v>225</v>
      </c>
    </row>
    <row r="34" spans="1:13" ht="12.75">
      <c r="A34">
        <v>33</v>
      </c>
      <c r="B34" t="s">
        <v>1380</v>
      </c>
      <c r="D34">
        <v>500</v>
      </c>
      <c r="E34">
        <v>670</v>
      </c>
      <c r="F34">
        <v>16</v>
      </c>
      <c r="I34">
        <v>206000</v>
      </c>
      <c r="J34">
        <v>80000</v>
      </c>
      <c r="K34">
        <v>0.3</v>
      </c>
      <c r="L34">
        <v>7860</v>
      </c>
      <c r="M34" t="s">
        <v>302</v>
      </c>
    </row>
    <row r="35" spans="1:13" ht="12.75">
      <c r="A35">
        <v>34</v>
      </c>
      <c r="B35" t="s">
        <v>1381</v>
      </c>
      <c r="C35" t="s">
        <v>995</v>
      </c>
      <c r="D35">
        <v>1350</v>
      </c>
      <c r="E35">
        <v>1500</v>
      </c>
      <c r="F35">
        <v>6</v>
      </c>
      <c r="I35">
        <v>206000</v>
      </c>
      <c r="J35">
        <v>80000</v>
      </c>
      <c r="K35">
        <v>0.3</v>
      </c>
      <c r="L35">
        <v>7860</v>
      </c>
      <c r="M35" t="s">
        <v>304</v>
      </c>
    </row>
    <row r="36" spans="1:13" ht="12.75">
      <c r="A36">
        <v>35</v>
      </c>
      <c r="B36" t="s">
        <v>1382</v>
      </c>
      <c r="D36">
        <v>590</v>
      </c>
      <c r="E36">
        <v>780</v>
      </c>
      <c r="F36">
        <v>14</v>
      </c>
      <c r="I36">
        <v>206000</v>
      </c>
      <c r="J36">
        <v>80000</v>
      </c>
      <c r="K36">
        <v>0.3</v>
      </c>
      <c r="L36">
        <v>7860</v>
      </c>
      <c r="M36" t="s">
        <v>302</v>
      </c>
    </row>
    <row r="37" spans="1:13" ht="12.75">
      <c r="A37">
        <v>36</v>
      </c>
      <c r="B37" t="s">
        <v>1383</v>
      </c>
      <c r="D37">
        <v>620</v>
      </c>
      <c r="E37">
        <v>830</v>
      </c>
      <c r="F37">
        <v>13</v>
      </c>
      <c r="I37">
        <v>206000</v>
      </c>
      <c r="J37">
        <v>80000</v>
      </c>
      <c r="K37">
        <v>0.3</v>
      </c>
      <c r="L37">
        <v>7860</v>
      </c>
      <c r="M37" t="s">
        <v>302</v>
      </c>
    </row>
    <row r="38" spans="1:13" ht="12.75">
      <c r="A38">
        <v>37</v>
      </c>
      <c r="B38" t="s">
        <v>1384</v>
      </c>
      <c r="D38">
        <v>600</v>
      </c>
      <c r="E38">
        <v>880</v>
      </c>
      <c r="F38">
        <v>12</v>
      </c>
      <c r="I38">
        <v>206000</v>
      </c>
      <c r="J38">
        <v>80000</v>
      </c>
      <c r="K38">
        <v>0.3</v>
      </c>
      <c r="L38">
        <v>7860</v>
      </c>
      <c r="M38" t="s">
        <v>302</v>
      </c>
    </row>
    <row r="39" spans="1:13" ht="12.75">
      <c r="A39">
        <v>38</v>
      </c>
      <c r="B39" t="s">
        <v>1385</v>
      </c>
      <c r="D39">
        <v>715</v>
      </c>
      <c r="E39">
        <v>880</v>
      </c>
      <c r="F39">
        <v>12</v>
      </c>
      <c r="I39">
        <v>206000</v>
      </c>
      <c r="J39">
        <v>80000</v>
      </c>
      <c r="K39">
        <v>0.3</v>
      </c>
      <c r="L39">
        <v>7860</v>
      </c>
      <c r="M39" t="s">
        <v>310</v>
      </c>
    </row>
    <row r="40" spans="1:13" ht="12.75">
      <c r="A40">
        <v>39</v>
      </c>
      <c r="B40" t="s">
        <v>1386</v>
      </c>
      <c r="D40">
        <v>685</v>
      </c>
      <c r="E40">
        <v>880</v>
      </c>
      <c r="F40">
        <v>12</v>
      </c>
      <c r="I40">
        <v>206000</v>
      </c>
      <c r="J40">
        <v>80000</v>
      </c>
      <c r="K40">
        <v>0.3</v>
      </c>
      <c r="L40">
        <v>7860</v>
      </c>
      <c r="M40" t="s">
        <v>310</v>
      </c>
    </row>
    <row r="41" spans="1:13" ht="12.75">
      <c r="A41">
        <v>40</v>
      </c>
      <c r="B41" t="s">
        <v>1387</v>
      </c>
      <c r="C41" t="s">
        <v>994</v>
      </c>
      <c r="D41">
        <v>700</v>
      </c>
      <c r="E41">
        <v>980</v>
      </c>
      <c r="F41">
        <v>9</v>
      </c>
      <c r="G41">
        <v>670</v>
      </c>
      <c r="H41">
        <v>1300</v>
      </c>
      <c r="I41">
        <v>206000</v>
      </c>
      <c r="J41">
        <v>80000</v>
      </c>
      <c r="K41">
        <v>0.3</v>
      </c>
      <c r="L41">
        <v>7860</v>
      </c>
      <c r="M41" t="s">
        <v>301</v>
      </c>
    </row>
    <row r="42" spans="1:13" ht="12.75">
      <c r="A42">
        <v>41</v>
      </c>
      <c r="B42" t="s">
        <v>1388</v>
      </c>
      <c r="C42" t="s">
        <v>994</v>
      </c>
      <c r="D42">
        <v>850</v>
      </c>
      <c r="E42">
        <v>1200</v>
      </c>
      <c r="F42">
        <v>7</v>
      </c>
      <c r="G42">
        <v>670</v>
      </c>
      <c r="H42">
        <v>1300</v>
      </c>
      <c r="I42">
        <v>206000</v>
      </c>
      <c r="J42">
        <v>80000</v>
      </c>
      <c r="K42">
        <v>0.3</v>
      </c>
      <c r="L42">
        <v>7860</v>
      </c>
      <c r="M42" t="s">
        <v>301</v>
      </c>
    </row>
    <row r="43" spans="1:13" ht="12.75">
      <c r="A43">
        <v>42</v>
      </c>
      <c r="B43" t="s">
        <v>1389</v>
      </c>
      <c r="C43" t="s">
        <v>995</v>
      </c>
      <c r="D43">
        <v>1180</v>
      </c>
      <c r="E43">
        <v>1370</v>
      </c>
      <c r="F43">
        <v>6</v>
      </c>
      <c r="I43">
        <v>206000</v>
      </c>
      <c r="J43">
        <v>80000</v>
      </c>
      <c r="K43">
        <v>0.3</v>
      </c>
      <c r="L43">
        <v>7860</v>
      </c>
      <c r="M43" t="s">
        <v>304</v>
      </c>
    </row>
    <row r="44" spans="1:13" ht="12.75">
      <c r="A44">
        <v>43</v>
      </c>
      <c r="B44" t="s">
        <v>1390</v>
      </c>
      <c r="D44">
        <v>270</v>
      </c>
      <c r="E44">
        <v>440</v>
      </c>
      <c r="F44">
        <v>24</v>
      </c>
      <c r="I44">
        <v>206000</v>
      </c>
      <c r="J44">
        <v>80000</v>
      </c>
      <c r="K44">
        <v>0.3</v>
      </c>
      <c r="L44">
        <v>7860</v>
      </c>
      <c r="M44" t="s">
        <v>225</v>
      </c>
    </row>
    <row r="45" spans="1:13" ht="12.75">
      <c r="A45">
        <v>44</v>
      </c>
      <c r="B45" t="s">
        <v>1391</v>
      </c>
      <c r="D45">
        <v>295</v>
      </c>
      <c r="E45">
        <v>450</v>
      </c>
      <c r="F45">
        <v>20</v>
      </c>
      <c r="I45">
        <v>206000</v>
      </c>
      <c r="J45">
        <v>80000</v>
      </c>
      <c r="K45">
        <v>0.3</v>
      </c>
      <c r="L45">
        <v>7860</v>
      </c>
      <c r="M45" t="s">
        <v>225</v>
      </c>
    </row>
    <row r="46" spans="1:13" ht="12.75">
      <c r="A46">
        <v>45</v>
      </c>
      <c r="B46" t="s">
        <v>1392</v>
      </c>
      <c r="D46">
        <v>600</v>
      </c>
      <c r="E46">
        <v>780</v>
      </c>
      <c r="F46">
        <v>14</v>
      </c>
      <c r="I46">
        <v>206000</v>
      </c>
      <c r="J46">
        <v>80000</v>
      </c>
      <c r="K46">
        <v>0.3</v>
      </c>
      <c r="L46">
        <v>7860</v>
      </c>
      <c r="M46" t="s">
        <v>302</v>
      </c>
    </row>
    <row r="47" spans="1:13" ht="12.75">
      <c r="A47">
        <v>46</v>
      </c>
      <c r="B47" t="s">
        <v>1393</v>
      </c>
      <c r="D47">
        <v>700</v>
      </c>
      <c r="E47">
        <v>880</v>
      </c>
      <c r="F47">
        <v>12</v>
      </c>
      <c r="I47">
        <v>206000</v>
      </c>
      <c r="J47">
        <v>80000</v>
      </c>
      <c r="K47">
        <v>0.3</v>
      </c>
      <c r="L47">
        <v>7860</v>
      </c>
      <c r="M47" t="s">
        <v>302</v>
      </c>
    </row>
    <row r="48" spans="1:13" ht="12.75">
      <c r="A48">
        <v>47</v>
      </c>
      <c r="B48" t="s">
        <v>1394</v>
      </c>
      <c r="C48" t="s">
        <v>995</v>
      </c>
      <c r="D48">
        <v>770</v>
      </c>
      <c r="E48">
        <v>980</v>
      </c>
      <c r="F48">
        <v>11</v>
      </c>
      <c r="I48">
        <v>206000</v>
      </c>
      <c r="J48">
        <v>80000</v>
      </c>
      <c r="K48">
        <v>0.3</v>
      </c>
      <c r="L48">
        <v>7860</v>
      </c>
      <c r="M48" t="s">
        <v>302</v>
      </c>
    </row>
    <row r="49" spans="1:13" ht="12.75">
      <c r="A49">
        <v>48</v>
      </c>
      <c r="B49" t="s">
        <v>1395</v>
      </c>
      <c r="C49" t="s">
        <v>1105</v>
      </c>
      <c r="D49">
        <v>815</v>
      </c>
      <c r="E49">
        <v>980</v>
      </c>
      <c r="F49">
        <v>11</v>
      </c>
      <c r="G49">
        <v>610</v>
      </c>
      <c r="H49">
        <v>1210</v>
      </c>
      <c r="I49">
        <v>206000</v>
      </c>
      <c r="J49">
        <v>80000</v>
      </c>
      <c r="K49">
        <v>0.3</v>
      </c>
      <c r="L49">
        <v>7860</v>
      </c>
      <c r="M49" t="s">
        <v>1110</v>
      </c>
    </row>
    <row r="50" spans="1:13" ht="12.75">
      <c r="A50">
        <v>49</v>
      </c>
      <c r="B50" t="s">
        <v>1396</v>
      </c>
      <c r="C50" t="s">
        <v>995</v>
      </c>
      <c r="D50">
        <v>1125</v>
      </c>
      <c r="E50">
        <v>1320</v>
      </c>
      <c r="F50">
        <v>7</v>
      </c>
      <c r="I50">
        <v>206000</v>
      </c>
      <c r="J50">
        <v>80000</v>
      </c>
      <c r="K50">
        <v>0.3</v>
      </c>
      <c r="L50">
        <v>7860</v>
      </c>
      <c r="M50" t="s">
        <v>304</v>
      </c>
    </row>
    <row r="51" spans="1:13" ht="12.75">
      <c r="A51">
        <v>50</v>
      </c>
      <c r="B51" t="s">
        <v>1397</v>
      </c>
      <c r="C51" t="s">
        <v>1108</v>
      </c>
      <c r="D51">
        <v>720</v>
      </c>
      <c r="E51">
        <v>900</v>
      </c>
      <c r="F51">
        <v>13</v>
      </c>
      <c r="G51">
        <v>720</v>
      </c>
      <c r="H51">
        <v>1360</v>
      </c>
      <c r="I51">
        <v>206000</v>
      </c>
      <c r="J51">
        <v>80000</v>
      </c>
      <c r="K51">
        <v>0.3</v>
      </c>
      <c r="L51">
        <v>7860</v>
      </c>
      <c r="M51" t="s">
        <v>311</v>
      </c>
    </row>
    <row r="52" spans="1:13" ht="12.75">
      <c r="A52">
        <v>51</v>
      </c>
      <c r="B52" t="s">
        <v>1398</v>
      </c>
      <c r="C52" t="s">
        <v>995</v>
      </c>
      <c r="D52">
        <v>810</v>
      </c>
      <c r="E52">
        <v>1030</v>
      </c>
      <c r="F52">
        <v>10</v>
      </c>
      <c r="I52">
        <v>206000</v>
      </c>
      <c r="J52">
        <v>80000</v>
      </c>
      <c r="K52">
        <v>0.3</v>
      </c>
      <c r="L52">
        <v>7860</v>
      </c>
      <c r="M52" t="s">
        <v>302</v>
      </c>
    </row>
    <row r="53" spans="1:13" ht="12.75">
      <c r="A53">
        <v>52</v>
      </c>
      <c r="B53" t="s">
        <v>1398</v>
      </c>
      <c r="C53" t="s">
        <v>1108</v>
      </c>
      <c r="D53">
        <v>770</v>
      </c>
      <c r="E53">
        <v>980</v>
      </c>
      <c r="F53">
        <v>11</v>
      </c>
      <c r="G53">
        <v>720</v>
      </c>
      <c r="H53">
        <v>1360</v>
      </c>
      <c r="I53">
        <v>206000</v>
      </c>
      <c r="J53">
        <v>80000</v>
      </c>
      <c r="K53">
        <v>0.3</v>
      </c>
      <c r="L53">
        <v>7860</v>
      </c>
      <c r="M53" t="s">
        <v>311</v>
      </c>
    </row>
    <row r="54" spans="1:13" ht="12.75">
      <c r="A54">
        <v>53</v>
      </c>
      <c r="B54" t="s">
        <v>1399</v>
      </c>
      <c r="C54" t="s">
        <v>994</v>
      </c>
      <c r="D54">
        <v>800</v>
      </c>
      <c r="E54">
        <v>1100</v>
      </c>
      <c r="F54">
        <v>9</v>
      </c>
      <c r="G54">
        <v>670</v>
      </c>
      <c r="H54">
        <v>1300</v>
      </c>
      <c r="I54">
        <v>206000</v>
      </c>
      <c r="J54">
        <v>80000</v>
      </c>
      <c r="K54">
        <v>0.3</v>
      </c>
      <c r="L54">
        <v>7860</v>
      </c>
      <c r="M54" t="s">
        <v>301</v>
      </c>
    </row>
    <row r="55" spans="1:13" ht="12.75">
      <c r="A55">
        <v>54</v>
      </c>
      <c r="B55" t="s">
        <v>1400</v>
      </c>
      <c r="C55" t="s">
        <v>994</v>
      </c>
      <c r="D55">
        <v>850</v>
      </c>
      <c r="E55">
        <v>1200</v>
      </c>
      <c r="F55">
        <v>8</v>
      </c>
      <c r="G55">
        <v>670</v>
      </c>
      <c r="H55">
        <v>1300</v>
      </c>
      <c r="I55">
        <v>206000</v>
      </c>
      <c r="J55">
        <v>80000</v>
      </c>
      <c r="K55">
        <v>0.3</v>
      </c>
      <c r="L55">
        <v>7860</v>
      </c>
      <c r="M55" t="s">
        <v>301</v>
      </c>
    </row>
    <row r="56" spans="1:13" ht="12.75">
      <c r="A56">
        <v>55</v>
      </c>
      <c r="B56" t="s">
        <v>1401</v>
      </c>
      <c r="C56" t="s">
        <v>995</v>
      </c>
      <c r="D56">
        <v>850</v>
      </c>
      <c r="E56">
        <v>1030</v>
      </c>
      <c r="F56">
        <v>12</v>
      </c>
      <c r="I56">
        <v>206000</v>
      </c>
      <c r="J56">
        <v>80000</v>
      </c>
      <c r="K56">
        <v>0.3</v>
      </c>
      <c r="L56">
        <v>7860</v>
      </c>
      <c r="M56" t="s">
        <v>302</v>
      </c>
    </row>
    <row r="57" spans="1:13" ht="12.75">
      <c r="A57">
        <v>56</v>
      </c>
      <c r="B57" t="s">
        <v>1402</v>
      </c>
      <c r="D57">
        <v>225</v>
      </c>
      <c r="E57">
        <v>420</v>
      </c>
      <c r="F57">
        <v>20</v>
      </c>
      <c r="I57">
        <v>206000</v>
      </c>
      <c r="J57">
        <v>80000</v>
      </c>
      <c r="K57">
        <v>0.3</v>
      </c>
      <c r="L57">
        <v>7860</v>
      </c>
      <c r="M57" t="s">
        <v>312</v>
      </c>
    </row>
    <row r="58" spans="1:13" ht="12.75">
      <c r="A58">
        <v>57</v>
      </c>
      <c r="B58" t="s">
        <v>1403</v>
      </c>
      <c r="D58">
        <v>440</v>
      </c>
      <c r="E58">
        <v>630</v>
      </c>
      <c r="F58">
        <v>16</v>
      </c>
      <c r="I58">
        <v>206000</v>
      </c>
      <c r="J58">
        <v>80000</v>
      </c>
      <c r="K58">
        <v>0.3</v>
      </c>
      <c r="L58">
        <v>7860</v>
      </c>
      <c r="M58" t="s">
        <v>312</v>
      </c>
    </row>
    <row r="59" spans="1:13" ht="12.75">
      <c r="A59">
        <v>58</v>
      </c>
      <c r="B59" t="s">
        <v>1404</v>
      </c>
      <c r="D59">
        <v>540</v>
      </c>
      <c r="E59">
        <v>730</v>
      </c>
      <c r="F59">
        <v>14</v>
      </c>
      <c r="I59">
        <v>206000</v>
      </c>
      <c r="J59">
        <v>80000</v>
      </c>
      <c r="K59">
        <v>0.3</v>
      </c>
      <c r="L59">
        <v>7860</v>
      </c>
      <c r="M59" t="s">
        <v>312</v>
      </c>
    </row>
    <row r="60" spans="1:13" ht="12.75">
      <c r="A60">
        <v>59</v>
      </c>
      <c r="B60" t="s">
        <v>1405</v>
      </c>
      <c r="D60">
        <v>635</v>
      </c>
      <c r="E60">
        <v>830</v>
      </c>
      <c r="F60">
        <v>11</v>
      </c>
      <c r="I60">
        <v>206000</v>
      </c>
      <c r="J60">
        <v>80000</v>
      </c>
      <c r="K60">
        <v>0.3</v>
      </c>
      <c r="L60">
        <v>7860</v>
      </c>
      <c r="M60" t="s">
        <v>312</v>
      </c>
    </row>
    <row r="61" spans="1:13" ht="12.75">
      <c r="A61">
        <v>60</v>
      </c>
      <c r="B61" t="s">
        <v>1406</v>
      </c>
      <c r="D61">
        <v>245</v>
      </c>
      <c r="E61">
        <v>440</v>
      </c>
      <c r="F61">
        <v>18</v>
      </c>
      <c r="I61">
        <v>206000</v>
      </c>
      <c r="J61">
        <v>80000</v>
      </c>
      <c r="K61">
        <v>0.3</v>
      </c>
      <c r="L61">
        <v>7860</v>
      </c>
      <c r="M61" t="s">
        <v>312</v>
      </c>
    </row>
    <row r="62" spans="1:13" ht="12.75">
      <c r="A62">
        <v>61</v>
      </c>
      <c r="B62" t="s">
        <v>1407</v>
      </c>
      <c r="D62">
        <v>240</v>
      </c>
      <c r="E62">
        <v>440</v>
      </c>
      <c r="F62">
        <v>24</v>
      </c>
      <c r="I62">
        <v>206000</v>
      </c>
      <c r="J62">
        <v>80000</v>
      </c>
      <c r="K62">
        <v>0.3</v>
      </c>
      <c r="L62">
        <v>7860</v>
      </c>
      <c r="M62" t="s">
        <v>313</v>
      </c>
    </row>
    <row r="63" spans="1:13" ht="12.75">
      <c r="A63">
        <v>62</v>
      </c>
      <c r="B63" t="s">
        <v>1408</v>
      </c>
      <c r="D63">
        <v>700</v>
      </c>
      <c r="E63">
        <v>900</v>
      </c>
      <c r="F63">
        <v>14</v>
      </c>
      <c r="I63">
        <v>206000</v>
      </c>
      <c r="J63">
        <v>80000</v>
      </c>
      <c r="K63">
        <v>0.3</v>
      </c>
      <c r="L63">
        <v>7860</v>
      </c>
      <c r="M63" t="s">
        <v>313</v>
      </c>
    </row>
    <row r="64" spans="1:13" ht="12.75">
      <c r="A64">
        <v>63</v>
      </c>
      <c r="B64" t="s">
        <v>1409</v>
      </c>
      <c r="D64">
        <v>225</v>
      </c>
      <c r="E64">
        <v>420</v>
      </c>
      <c r="F64">
        <v>20</v>
      </c>
      <c r="I64">
        <v>206000</v>
      </c>
      <c r="J64">
        <v>80000</v>
      </c>
      <c r="K64">
        <v>0.3</v>
      </c>
      <c r="L64">
        <v>7860</v>
      </c>
      <c r="M64" t="s">
        <v>312</v>
      </c>
    </row>
    <row r="65" spans="1:13" ht="12.75">
      <c r="A65">
        <v>64</v>
      </c>
      <c r="B65" t="s">
        <v>1410</v>
      </c>
      <c r="D65">
        <v>410</v>
      </c>
      <c r="E65">
        <v>590</v>
      </c>
      <c r="F65">
        <v>16</v>
      </c>
      <c r="I65">
        <v>206000</v>
      </c>
      <c r="J65">
        <v>80000</v>
      </c>
      <c r="K65">
        <v>0.3</v>
      </c>
      <c r="L65">
        <v>7860</v>
      </c>
      <c r="M65" t="s">
        <v>313</v>
      </c>
    </row>
    <row r="66" spans="1:13" ht="12.75">
      <c r="A66">
        <v>65</v>
      </c>
      <c r="B66" t="s">
        <v>1411</v>
      </c>
      <c r="D66">
        <v>800</v>
      </c>
      <c r="E66">
        <v>1000</v>
      </c>
      <c r="F66">
        <v>7</v>
      </c>
      <c r="I66">
        <v>206000</v>
      </c>
      <c r="J66">
        <v>80000</v>
      </c>
      <c r="K66">
        <v>0.3</v>
      </c>
      <c r="L66">
        <v>7860</v>
      </c>
      <c r="M66" t="s">
        <v>312</v>
      </c>
    </row>
    <row r="67" spans="1:13" ht="12.75">
      <c r="A67">
        <v>66</v>
      </c>
      <c r="B67" t="s">
        <v>1412</v>
      </c>
      <c r="D67">
        <v>195</v>
      </c>
      <c r="E67">
        <v>510</v>
      </c>
      <c r="F67">
        <v>45</v>
      </c>
      <c r="I67">
        <v>206000</v>
      </c>
      <c r="J67">
        <v>80000</v>
      </c>
      <c r="K67">
        <v>0.3</v>
      </c>
      <c r="L67">
        <v>7860</v>
      </c>
      <c r="M67" t="s">
        <v>312</v>
      </c>
    </row>
    <row r="68" spans="1:13" ht="12.75">
      <c r="A68">
        <v>67</v>
      </c>
      <c r="B68" t="s">
        <v>1413</v>
      </c>
      <c r="D68">
        <v>205</v>
      </c>
      <c r="E68">
        <v>510</v>
      </c>
      <c r="F68">
        <v>40</v>
      </c>
      <c r="I68">
        <v>206000</v>
      </c>
      <c r="J68">
        <v>80000</v>
      </c>
      <c r="K68">
        <v>0.3</v>
      </c>
      <c r="L68">
        <v>7860</v>
      </c>
      <c r="M68" t="s">
        <v>312</v>
      </c>
    </row>
    <row r="69" spans="1:13" ht="12.75">
      <c r="A69">
        <v>68</v>
      </c>
      <c r="B69" t="s">
        <v>1414</v>
      </c>
      <c r="D69">
        <v>205</v>
      </c>
      <c r="E69">
        <v>510</v>
      </c>
      <c r="F69">
        <v>40</v>
      </c>
      <c r="I69">
        <v>206000</v>
      </c>
      <c r="J69">
        <v>80000</v>
      </c>
      <c r="K69">
        <v>0.3</v>
      </c>
      <c r="L69">
        <v>7860</v>
      </c>
      <c r="M69" t="s">
        <v>313</v>
      </c>
    </row>
    <row r="70" spans="1:13" ht="12.75">
      <c r="A70">
        <v>69</v>
      </c>
      <c r="B70" t="s">
        <v>1415</v>
      </c>
      <c r="D70">
        <v>185</v>
      </c>
      <c r="E70">
        <v>450</v>
      </c>
      <c r="F70">
        <v>45</v>
      </c>
      <c r="I70">
        <v>206000</v>
      </c>
      <c r="J70">
        <v>80000</v>
      </c>
      <c r="K70">
        <v>0.3</v>
      </c>
      <c r="L70">
        <v>7860</v>
      </c>
      <c r="M70" t="s">
        <v>312</v>
      </c>
    </row>
    <row r="71" spans="1:13" ht="12.75">
      <c r="A71">
        <v>70</v>
      </c>
      <c r="B71" t="s">
        <v>1416</v>
      </c>
      <c r="D71">
        <v>240</v>
      </c>
      <c r="E71">
        <v>540</v>
      </c>
      <c r="F71">
        <v>30</v>
      </c>
      <c r="I71">
        <v>206000</v>
      </c>
      <c r="J71">
        <v>80000</v>
      </c>
      <c r="K71">
        <v>0.3</v>
      </c>
      <c r="L71">
        <v>7860</v>
      </c>
      <c r="M71" t="s">
        <v>313</v>
      </c>
    </row>
    <row r="72" spans="1:13" ht="12.75">
      <c r="A72">
        <v>71</v>
      </c>
      <c r="B72" t="s">
        <v>1417</v>
      </c>
      <c r="D72">
        <v>240</v>
      </c>
      <c r="E72">
        <v>590</v>
      </c>
      <c r="F72">
        <v>30</v>
      </c>
      <c r="I72">
        <v>206000</v>
      </c>
      <c r="J72">
        <v>80000</v>
      </c>
      <c r="K72">
        <v>0.3</v>
      </c>
      <c r="L72">
        <v>7860</v>
      </c>
      <c r="M72" t="s">
        <v>313</v>
      </c>
    </row>
    <row r="73" spans="1:13" ht="12.75">
      <c r="A73">
        <v>72</v>
      </c>
      <c r="B73" t="s">
        <v>1418</v>
      </c>
      <c r="D73">
        <v>240</v>
      </c>
      <c r="E73">
        <v>540</v>
      </c>
      <c r="F73">
        <v>30</v>
      </c>
      <c r="I73">
        <v>206000</v>
      </c>
      <c r="J73">
        <v>80000</v>
      </c>
      <c r="K73">
        <v>0.3</v>
      </c>
      <c r="L73">
        <v>7860</v>
      </c>
      <c r="M73" t="s">
        <v>313</v>
      </c>
    </row>
    <row r="74" spans="1:13" ht="12.75">
      <c r="A74">
        <v>73</v>
      </c>
      <c r="B74" t="s">
        <v>1419</v>
      </c>
      <c r="D74">
        <v>240</v>
      </c>
      <c r="E74">
        <v>540</v>
      </c>
      <c r="F74">
        <v>30</v>
      </c>
      <c r="I74">
        <v>206000</v>
      </c>
      <c r="J74">
        <v>80000</v>
      </c>
      <c r="K74">
        <v>0.3</v>
      </c>
      <c r="L74">
        <v>7860</v>
      </c>
      <c r="M74" t="s">
        <v>313</v>
      </c>
    </row>
    <row r="75" spans="1:13" ht="12.75">
      <c r="A75">
        <v>74</v>
      </c>
      <c r="B75" t="s">
        <v>1416</v>
      </c>
      <c r="D75">
        <v>240</v>
      </c>
      <c r="E75">
        <v>540</v>
      </c>
      <c r="F75">
        <v>30</v>
      </c>
      <c r="I75">
        <v>206000</v>
      </c>
      <c r="J75">
        <v>80000</v>
      </c>
      <c r="K75">
        <v>0.3</v>
      </c>
      <c r="L75">
        <v>7860</v>
      </c>
      <c r="M75" t="s">
        <v>313</v>
      </c>
    </row>
    <row r="76" spans="1:13" ht="12.75">
      <c r="A76">
        <v>75</v>
      </c>
      <c r="B76" t="s">
        <v>1419</v>
      </c>
      <c r="D76">
        <v>240</v>
      </c>
      <c r="E76">
        <v>540</v>
      </c>
      <c r="F76">
        <v>30</v>
      </c>
      <c r="I76">
        <v>206000</v>
      </c>
      <c r="J76">
        <v>80000</v>
      </c>
      <c r="K76">
        <v>0.3</v>
      </c>
      <c r="L76">
        <v>7860</v>
      </c>
      <c r="M76" t="s">
        <v>313</v>
      </c>
    </row>
    <row r="77" spans="1:13" ht="12.75">
      <c r="A77">
        <v>76</v>
      </c>
      <c r="B77" t="s">
        <v>1420</v>
      </c>
      <c r="D77">
        <v>205</v>
      </c>
      <c r="E77">
        <v>530</v>
      </c>
      <c r="F77">
        <v>45</v>
      </c>
      <c r="I77">
        <v>206000</v>
      </c>
      <c r="J77">
        <v>80000</v>
      </c>
      <c r="K77">
        <v>0.3</v>
      </c>
      <c r="L77">
        <v>7860</v>
      </c>
      <c r="M77" t="s">
        <v>312</v>
      </c>
    </row>
    <row r="78" spans="1:13" ht="12.75">
      <c r="A78">
        <v>77</v>
      </c>
      <c r="B78" t="s">
        <v>1421</v>
      </c>
      <c r="D78">
        <v>216</v>
      </c>
      <c r="E78">
        <v>490</v>
      </c>
      <c r="F78">
        <v>40</v>
      </c>
      <c r="I78">
        <v>206000</v>
      </c>
      <c r="J78">
        <v>80000</v>
      </c>
      <c r="K78">
        <v>0.3</v>
      </c>
      <c r="L78">
        <v>7860</v>
      </c>
      <c r="M78" t="s">
        <v>312</v>
      </c>
    </row>
    <row r="79" spans="1:13" ht="12.75">
      <c r="A79">
        <v>78</v>
      </c>
      <c r="B79" t="s">
        <v>1422</v>
      </c>
      <c r="D79">
        <v>186</v>
      </c>
      <c r="E79">
        <v>470</v>
      </c>
      <c r="F79">
        <v>45</v>
      </c>
      <c r="I79">
        <v>206000</v>
      </c>
      <c r="J79">
        <v>80000</v>
      </c>
      <c r="K79">
        <v>0.3</v>
      </c>
      <c r="L79">
        <v>7860</v>
      </c>
      <c r="M79" t="s">
        <v>312</v>
      </c>
    </row>
    <row r="80" spans="1:13" ht="12.75">
      <c r="A80">
        <v>79</v>
      </c>
      <c r="B80" t="s">
        <v>1423</v>
      </c>
      <c r="D80">
        <v>195</v>
      </c>
      <c r="E80">
        <v>480</v>
      </c>
      <c r="F80">
        <v>45</v>
      </c>
      <c r="I80">
        <v>206000</v>
      </c>
      <c r="J80">
        <v>80000</v>
      </c>
      <c r="K80">
        <v>0.3</v>
      </c>
      <c r="L80">
        <v>7860</v>
      </c>
      <c r="M80" t="s">
        <v>312</v>
      </c>
    </row>
    <row r="81" spans="1:13" ht="12.75">
      <c r="A81">
        <v>80</v>
      </c>
      <c r="B81" t="s">
        <v>1424</v>
      </c>
      <c r="D81">
        <v>205</v>
      </c>
      <c r="E81">
        <v>530</v>
      </c>
      <c r="F81">
        <v>45</v>
      </c>
      <c r="I81">
        <v>206000</v>
      </c>
      <c r="J81">
        <v>80000</v>
      </c>
      <c r="K81">
        <v>0.3</v>
      </c>
      <c r="L81">
        <v>7860</v>
      </c>
      <c r="M81" t="s">
        <v>312</v>
      </c>
    </row>
    <row r="82" spans="1:13" ht="12.75">
      <c r="A82">
        <v>81</v>
      </c>
      <c r="B82" t="s">
        <v>1425</v>
      </c>
      <c r="D82">
        <v>600</v>
      </c>
      <c r="E82">
        <v>950</v>
      </c>
      <c r="F82">
        <v>8</v>
      </c>
      <c r="I82">
        <v>206000</v>
      </c>
      <c r="J82">
        <v>80000</v>
      </c>
      <c r="K82">
        <v>0.3</v>
      </c>
      <c r="L82">
        <v>7860</v>
      </c>
      <c r="M82" t="s">
        <v>313</v>
      </c>
    </row>
    <row r="83" spans="1:13" ht="12.75">
      <c r="A83">
        <v>82</v>
      </c>
      <c r="E83">
        <v>150</v>
      </c>
      <c r="G83">
        <v>190</v>
      </c>
      <c r="H83">
        <v>270</v>
      </c>
      <c r="I83">
        <v>85000</v>
      </c>
      <c r="J83">
        <v>34000</v>
      </c>
      <c r="K83">
        <v>0.25</v>
      </c>
      <c r="L83">
        <v>7160</v>
      </c>
      <c r="M83" t="s">
        <v>1092</v>
      </c>
    </row>
    <row r="84" spans="1:13" ht="12.75">
      <c r="A84">
        <v>83</v>
      </c>
      <c r="E84">
        <v>200</v>
      </c>
      <c r="G84">
        <v>210</v>
      </c>
      <c r="H84">
        <v>340</v>
      </c>
      <c r="I84">
        <v>85000</v>
      </c>
      <c r="J84">
        <v>34000</v>
      </c>
      <c r="K84">
        <v>0.25</v>
      </c>
      <c r="L84">
        <v>7160</v>
      </c>
      <c r="M84" t="s">
        <v>1092</v>
      </c>
    </row>
    <row r="85" spans="1:13" ht="12.75">
      <c r="A85">
        <v>84</v>
      </c>
      <c r="E85">
        <v>250</v>
      </c>
      <c r="G85">
        <v>230</v>
      </c>
      <c r="H85">
        <v>400</v>
      </c>
      <c r="I85">
        <v>85000</v>
      </c>
      <c r="J85">
        <v>34000</v>
      </c>
      <c r="K85">
        <v>0.25</v>
      </c>
      <c r="L85">
        <v>7160</v>
      </c>
      <c r="M85" t="s">
        <v>1092</v>
      </c>
    </row>
    <row r="86" spans="1:13" ht="12.75">
      <c r="A86">
        <v>85</v>
      </c>
      <c r="E86">
        <v>300</v>
      </c>
      <c r="G86">
        <v>250</v>
      </c>
      <c r="H86">
        <v>460</v>
      </c>
      <c r="I86">
        <v>85000</v>
      </c>
      <c r="J86">
        <v>34000</v>
      </c>
      <c r="K86">
        <v>0.25</v>
      </c>
      <c r="L86">
        <v>7160</v>
      </c>
      <c r="M86" t="s">
        <v>1092</v>
      </c>
    </row>
    <row r="87" spans="1:13" ht="12.75">
      <c r="A87">
        <v>86</v>
      </c>
      <c r="E87">
        <v>350</v>
      </c>
      <c r="G87">
        <v>260</v>
      </c>
      <c r="H87">
        <v>520</v>
      </c>
      <c r="I87">
        <v>85000</v>
      </c>
      <c r="J87">
        <v>34000</v>
      </c>
      <c r="K87">
        <v>0.25</v>
      </c>
      <c r="L87">
        <v>7160</v>
      </c>
      <c r="M87" t="s">
        <v>1092</v>
      </c>
    </row>
    <row r="88" spans="1:13" ht="12.75">
      <c r="A88">
        <v>87</v>
      </c>
      <c r="D88">
        <v>320</v>
      </c>
      <c r="E88">
        <v>500</v>
      </c>
      <c r="G88">
        <v>180</v>
      </c>
      <c r="H88">
        <v>400</v>
      </c>
      <c r="I88">
        <v>169000</v>
      </c>
      <c r="J88">
        <v>70000</v>
      </c>
      <c r="K88">
        <v>0.2</v>
      </c>
      <c r="L88">
        <v>7160</v>
      </c>
      <c r="M88" t="s">
        <v>514</v>
      </c>
    </row>
    <row r="89" spans="1:13" ht="12.75">
      <c r="A89">
        <v>88</v>
      </c>
      <c r="D89">
        <v>370</v>
      </c>
      <c r="E89">
        <v>600</v>
      </c>
      <c r="G89">
        <v>210</v>
      </c>
      <c r="H89">
        <v>480</v>
      </c>
      <c r="I89">
        <v>169000</v>
      </c>
      <c r="J89">
        <v>70000</v>
      </c>
      <c r="K89">
        <v>0.2</v>
      </c>
      <c r="L89">
        <v>7160</v>
      </c>
      <c r="M89" t="s">
        <v>514</v>
      </c>
    </row>
    <row r="90" spans="1:13" ht="12.75">
      <c r="A90">
        <v>89</v>
      </c>
      <c r="D90">
        <v>420</v>
      </c>
      <c r="E90">
        <v>700</v>
      </c>
      <c r="G90">
        <v>230</v>
      </c>
      <c r="H90">
        <v>560</v>
      </c>
      <c r="I90">
        <v>169000</v>
      </c>
      <c r="J90">
        <v>70000</v>
      </c>
      <c r="K90">
        <v>0.2</v>
      </c>
      <c r="L90">
        <v>7160</v>
      </c>
      <c r="M90" t="s">
        <v>514</v>
      </c>
    </row>
    <row r="91" spans="1:13" ht="12.75">
      <c r="A91">
        <v>90</v>
      </c>
      <c r="D91">
        <v>480</v>
      </c>
      <c r="E91">
        <v>800</v>
      </c>
      <c r="G91">
        <v>240</v>
      </c>
      <c r="H91">
        <v>600</v>
      </c>
      <c r="I91">
        <v>169000</v>
      </c>
      <c r="J91">
        <v>70000</v>
      </c>
      <c r="K91">
        <v>0.2</v>
      </c>
      <c r="L91">
        <v>7160</v>
      </c>
      <c r="M91" t="s">
        <v>514</v>
      </c>
    </row>
    <row r="92" spans="1:13" ht="12.75">
      <c r="A92">
        <v>91</v>
      </c>
      <c r="D92">
        <v>180</v>
      </c>
      <c r="E92">
        <v>400</v>
      </c>
      <c r="F92">
        <v>4</v>
      </c>
      <c r="G92">
        <v>220</v>
      </c>
      <c r="H92">
        <v>300</v>
      </c>
      <c r="I92">
        <v>160000</v>
      </c>
      <c r="J92">
        <v>64000</v>
      </c>
      <c r="K92">
        <v>0.27</v>
      </c>
      <c r="L92">
        <v>7160</v>
      </c>
      <c r="M92" t="s">
        <v>513</v>
      </c>
    </row>
    <row r="93" spans="1:13" ht="12.75">
      <c r="A93">
        <v>92</v>
      </c>
      <c r="D93">
        <v>260</v>
      </c>
      <c r="E93">
        <v>500</v>
      </c>
      <c r="F93">
        <v>4</v>
      </c>
      <c r="G93">
        <v>230</v>
      </c>
      <c r="H93">
        <v>370</v>
      </c>
      <c r="I93">
        <v>160000</v>
      </c>
      <c r="J93">
        <v>64000</v>
      </c>
      <c r="K93">
        <v>0.27</v>
      </c>
      <c r="L93">
        <v>7160</v>
      </c>
      <c r="M93" t="s">
        <v>513</v>
      </c>
    </row>
  </sheetData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C2" sqref="C2"/>
    </sheetView>
  </sheetViews>
  <sheetFormatPr defaultColWidth="9.00390625" defaultRowHeight="12.75"/>
  <cols>
    <col min="1" max="1" width="16.875" style="0" customWidth="1"/>
    <col min="2" max="2" width="13.625" style="0" customWidth="1"/>
    <col min="3" max="3" width="11.125" style="0" customWidth="1"/>
    <col min="4" max="5" width="11.375" style="0" customWidth="1"/>
  </cols>
  <sheetData>
    <row r="1" spans="1:5" ht="13.5" thickBot="1">
      <c r="A1" s="3" t="s">
        <v>48</v>
      </c>
      <c r="B1" s="6" t="s">
        <v>49</v>
      </c>
      <c r="C1" s="3" t="s">
        <v>217</v>
      </c>
      <c r="D1" s="6" t="s">
        <v>50</v>
      </c>
      <c r="E1" s="3" t="s">
        <v>51</v>
      </c>
    </row>
    <row r="2" spans="1:5" ht="12.75">
      <c r="A2" t="s">
        <v>140</v>
      </c>
      <c r="B2">
        <v>23206062.58</v>
      </c>
      <c r="C2">
        <v>36259.47</v>
      </c>
      <c r="D2">
        <v>58015.16</v>
      </c>
      <c r="E2">
        <v>52213.64</v>
      </c>
    </row>
    <row r="3" spans="1:5" ht="12.75">
      <c r="A3" t="s">
        <v>141</v>
      </c>
      <c r="B3">
        <v>23206062.58</v>
      </c>
      <c r="C3">
        <v>46412.13</v>
      </c>
      <c r="D3">
        <v>72518.95</v>
      </c>
      <c r="E3">
        <v>65267.05</v>
      </c>
    </row>
    <row r="4" spans="1:5" ht="12.75">
      <c r="A4" t="s">
        <v>142</v>
      </c>
      <c r="B4">
        <v>29732767.69</v>
      </c>
      <c r="C4">
        <v>55114.4</v>
      </c>
      <c r="D4">
        <v>87022.73</v>
      </c>
      <c r="E4">
        <v>78320.46</v>
      </c>
    </row>
    <row r="5" spans="1:5" ht="12.75">
      <c r="A5" t="s">
        <v>143</v>
      </c>
      <c r="B5">
        <v>29732767.69</v>
      </c>
      <c r="C5">
        <v>33358.71</v>
      </c>
      <c r="D5">
        <v>49312.88</v>
      </c>
      <c r="E5">
        <v>29007.58</v>
      </c>
    </row>
    <row r="6" spans="1:5" ht="12.75">
      <c r="A6" t="s">
        <v>161</v>
      </c>
      <c r="B6">
        <v>29732767.69</v>
      </c>
      <c r="C6">
        <v>42786.18</v>
      </c>
      <c r="D6">
        <v>68167.81</v>
      </c>
      <c r="E6">
        <v>40610.61</v>
      </c>
    </row>
    <row r="7" spans="1:5" ht="12.75">
      <c r="A7" t="s">
        <v>144</v>
      </c>
      <c r="B7">
        <v>29732767.69</v>
      </c>
      <c r="C7">
        <v>72518.95</v>
      </c>
      <c r="D7">
        <v>101526.52</v>
      </c>
      <c r="E7">
        <v>66717.43</v>
      </c>
    </row>
    <row r="8" spans="1:5" ht="12.75">
      <c r="A8" t="s">
        <v>145</v>
      </c>
      <c r="B8">
        <v>29732767.69</v>
      </c>
      <c r="C8">
        <v>91373.87</v>
      </c>
      <c r="D8">
        <v>130534.1</v>
      </c>
      <c r="E8">
        <v>94274.63</v>
      </c>
    </row>
    <row r="9" spans="1:5" ht="12.75">
      <c r="A9" t="s">
        <v>146</v>
      </c>
      <c r="B9">
        <v>29732767.69</v>
      </c>
      <c r="C9">
        <v>87022.73</v>
      </c>
      <c r="D9">
        <v>130534.1</v>
      </c>
      <c r="E9">
        <v>84121.98</v>
      </c>
    </row>
    <row r="10" spans="1:5" ht="12.75">
      <c r="A10" t="s">
        <v>148</v>
      </c>
      <c r="B10">
        <v>29004578.23</v>
      </c>
      <c r="C10">
        <v>26832.01</v>
      </c>
      <c r="D10">
        <v>72518.95</v>
      </c>
      <c r="E10">
        <v>58015.16</v>
      </c>
    </row>
    <row r="11" spans="1:5" ht="12.75">
      <c r="A11" t="s">
        <v>149</v>
      </c>
      <c r="B11">
        <v>29004578.23</v>
      </c>
      <c r="C11">
        <v>29732.77</v>
      </c>
      <c r="D11">
        <v>73969.32</v>
      </c>
      <c r="E11">
        <v>59465.54</v>
      </c>
    </row>
    <row r="12" spans="1:5" ht="12.75">
      <c r="A12" t="s">
        <v>150</v>
      </c>
      <c r="B12">
        <v>29004578.23</v>
      </c>
      <c r="C12">
        <v>95725.01</v>
      </c>
      <c r="D12">
        <v>139236.38</v>
      </c>
      <c r="E12">
        <v>97175.39</v>
      </c>
    </row>
    <row r="13" spans="1:5" ht="12.75">
      <c r="A13" t="s">
        <v>160</v>
      </c>
      <c r="B13">
        <v>29732768.69</v>
      </c>
      <c r="C13">
        <v>145037.89</v>
      </c>
      <c r="D13">
        <v>174045.47</v>
      </c>
      <c r="E13">
        <v>104427.28</v>
      </c>
    </row>
  </sheetData>
  <printOptions/>
  <pageMargins left="0.75" right="0.75" top="1" bottom="1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C2" sqref="C2"/>
    </sheetView>
  </sheetViews>
  <sheetFormatPr defaultColWidth="9.00390625" defaultRowHeight="12.75"/>
  <cols>
    <col min="1" max="1" width="17.00390625" style="0" customWidth="1"/>
    <col min="2" max="2" width="11.375" style="0" customWidth="1"/>
    <col min="3" max="3" width="15.875" style="0" customWidth="1"/>
    <col min="4" max="4" width="14.00390625" style="0" customWidth="1"/>
    <col min="5" max="5" width="12.00390625" style="0" customWidth="1"/>
  </cols>
  <sheetData>
    <row r="1" spans="1:5" ht="13.5" thickBot="1">
      <c r="A1" s="3" t="s">
        <v>48</v>
      </c>
      <c r="B1" s="6" t="s">
        <v>171</v>
      </c>
      <c r="C1" s="3" t="s">
        <v>174</v>
      </c>
      <c r="D1" s="6" t="s">
        <v>172</v>
      </c>
      <c r="E1" s="3" t="s">
        <v>173</v>
      </c>
    </row>
    <row r="2" spans="1:5" ht="12.75">
      <c r="A2" t="s">
        <v>140</v>
      </c>
      <c r="B2">
        <v>160000</v>
      </c>
      <c r="C2">
        <v>250</v>
      </c>
      <c r="D2">
        <v>400</v>
      </c>
      <c r="E2">
        <v>360</v>
      </c>
    </row>
    <row r="3" spans="1:5" ht="12.75">
      <c r="A3" t="s">
        <v>141</v>
      </c>
      <c r="B3">
        <v>160000</v>
      </c>
      <c r="C3">
        <v>320</v>
      </c>
      <c r="D3">
        <v>500</v>
      </c>
      <c r="E3">
        <v>450</v>
      </c>
    </row>
    <row r="4" spans="1:5" ht="12.75">
      <c r="A4" t="s">
        <v>142</v>
      </c>
      <c r="B4">
        <v>160000</v>
      </c>
      <c r="C4">
        <v>380</v>
      </c>
      <c r="D4">
        <v>600</v>
      </c>
      <c r="E4">
        <v>540</v>
      </c>
    </row>
    <row r="5" spans="1:5" ht="12.75">
      <c r="A5" t="s">
        <v>143</v>
      </c>
      <c r="B5">
        <v>205000</v>
      </c>
      <c r="C5">
        <v>230</v>
      </c>
      <c r="D5">
        <v>340</v>
      </c>
      <c r="E5">
        <v>200</v>
      </c>
    </row>
    <row r="6" spans="1:5" ht="12.75">
      <c r="A6" t="s">
        <v>161</v>
      </c>
      <c r="B6">
        <v>205000</v>
      </c>
      <c r="C6">
        <v>395</v>
      </c>
      <c r="D6">
        <v>470</v>
      </c>
      <c r="E6">
        <v>280</v>
      </c>
    </row>
    <row r="7" spans="1:5" ht="12.75">
      <c r="A7" t="s">
        <v>144</v>
      </c>
      <c r="B7">
        <v>205000</v>
      </c>
      <c r="C7">
        <v>500</v>
      </c>
      <c r="D7">
        <v>700</v>
      </c>
      <c r="E7">
        <v>460</v>
      </c>
    </row>
    <row r="8" spans="1:5" ht="12.75">
      <c r="A8" t="s">
        <v>145</v>
      </c>
      <c r="B8">
        <v>205000</v>
      </c>
      <c r="C8">
        <v>630</v>
      </c>
      <c r="D8">
        <v>900</v>
      </c>
      <c r="E8">
        <v>650</v>
      </c>
    </row>
    <row r="9" spans="1:5" ht="12.75">
      <c r="A9" t="s">
        <v>146</v>
      </c>
      <c r="B9">
        <v>205000</v>
      </c>
      <c r="C9">
        <v>600</v>
      </c>
      <c r="D9">
        <v>900</v>
      </c>
      <c r="E9">
        <v>580</v>
      </c>
    </row>
    <row r="10" spans="1:5" ht="12.75">
      <c r="A10" t="s">
        <v>148</v>
      </c>
      <c r="B10">
        <v>200000</v>
      </c>
      <c r="C10">
        <v>185</v>
      </c>
      <c r="D10">
        <v>500</v>
      </c>
      <c r="E10">
        <v>400</v>
      </c>
    </row>
    <row r="11" spans="1:5" ht="12.75">
      <c r="A11" t="s">
        <v>149</v>
      </c>
      <c r="B11">
        <v>200000</v>
      </c>
      <c r="C11">
        <v>205</v>
      </c>
      <c r="D11">
        <v>510</v>
      </c>
      <c r="E11">
        <v>410</v>
      </c>
    </row>
    <row r="12" spans="1:5" ht="12.75">
      <c r="A12" t="s">
        <v>150</v>
      </c>
      <c r="B12">
        <v>200000</v>
      </c>
      <c r="C12">
        <v>660</v>
      </c>
      <c r="D12">
        <v>960</v>
      </c>
      <c r="E12">
        <v>670</v>
      </c>
    </row>
    <row r="13" spans="1:5" ht="12.75">
      <c r="A13" t="s">
        <v>160</v>
      </c>
      <c r="B13">
        <v>205000</v>
      </c>
      <c r="C13">
        <v>1000</v>
      </c>
      <c r="D13">
        <v>1200</v>
      </c>
      <c r="E13">
        <v>720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2"/>
  <sheetViews>
    <sheetView workbookViewId="0" topLeftCell="A1">
      <selection activeCell="M54" sqref="M54:M55"/>
    </sheetView>
  </sheetViews>
  <sheetFormatPr defaultColWidth="9.00390625" defaultRowHeight="12.75"/>
  <cols>
    <col min="1" max="1" width="3.25390625" style="0" customWidth="1"/>
    <col min="2" max="2" width="14.00390625" style="0" customWidth="1"/>
    <col min="3" max="3" width="12.125" style="0" customWidth="1"/>
    <col min="6" max="6" width="6.75390625" style="0" bestFit="1" customWidth="1"/>
    <col min="7" max="7" width="4.125" style="0" customWidth="1"/>
    <col min="8" max="8" width="8.875" style="0" bestFit="1" customWidth="1"/>
    <col min="9" max="9" width="7.875" style="0" bestFit="1" customWidth="1"/>
    <col min="10" max="10" width="8.00390625" style="0" bestFit="1" customWidth="1"/>
    <col min="11" max="11" width="6.25390625" style="0" bestFit="1" customWidth="1"/>
    <col min="12" max="12" width="7.625" style="0" customWidth="1"/>
  </cols>
  <sheetData>
    <row r="1" spans="2:13" ht="13.5" thickBot="1">
      <c r="B1" s="3" t="s">
        <v>48</v>
      </c>
      <c r="C1" s="5" t="s">
        <v>226</v>
      </c>
      <c r="D1" s="4" t="s">
        <v>174</v>
      </c>
      <c r="E1" s="6" t="s">
        <v>172</v>
      </c>
      <c r="F1" s="4" t="s">
        <v>175</v>
      </c>
      <c r="G1" s="4" t="s">
        <v>176</v>
      </c>
      <c r="H1" s="4" t="s">
        <v>229</v>
      </c>
      <c r="I1" s="7" t="s">
        <v>171</v>
      </c>
      <c r="J1" s="7" t="s">
        <v>234</v>
      </c>
      <c r="K1" s="7" t="s">
        <v>235</v>
      </c>
      <c r="L1" s="7" t="s">
        <v>1093</v>
      </c>
      <c r="M1" s="4" t="s">
        <v>177</v>
      </c>
    </row>
    <row r="2" spans="1:13" ht="12.75">
      <c r="A2">
        <v>1</v>
      </c>
      <c r="B2" t="s">
        <v>1201</v>
      </c>
      <c r="E2">
        <v>380</v>
      </c>
      <c r="F2">
        <v>9</v>
      </c>
      <c r="I2">
        <v>206000</v>
      </c>
      <c r="J2">
        <v>80000</v>
      </c>
      <c r="K2">
        <v>0.3</v>
      </c>
      <c r="L2">
        <v>7860</v>
      </c>
      <c r="M2" t="s">
        <v>219</v>
      </c>
    </row>
    <row r="3" spans="1:13" ht="12.75">
      <c r="A3">
        <v>2</v>
      </c>
      <c r="B3" t="s">
        <v>1202</v>
      </c>
      <c r="E3">
        <v>360</v>
      </c>
      <c r="F3">
        <v>9</v>
      </c>
      <c r="I3">
        <v>206000</v>
      </c>
      <c r="J3">
        <v>80000</v>
      </c>
      <c r="K3">
        <v>0.3</v>
      </c>
      <c r="L3">
        <v>7860</v>
      </c>
      <c r="M3" t="s">
        <v>219</v>
      </c>
    </row>
    <row r="4" spans="1:13" ht="12.75">
      <c r="A4">
        <v>3</v>
      </c>
      <c r="B4" t="s">
        <v>1203</v>
      </c>
      <c r="D4">
        <v>380</v>
      </c>
      <c r="E4">
        <v>600</v>
      </c>
      <c r="F4">
        <v>16</v>
      </c>
      <c r="I4">
        <v>206000</v>
      </c>
      <c r="J4">
        <v>80000</v>
      </c>
      <c r="K4">
        <v>0.3</v>
      </c>
      <c r="L4">
        <v>7860</v>
      </c>
      <c r="M4" t="s">
        <v>219</v>
      </c>
    </row>
    <row r="5" spans="1:13" ht="12.75">
      <c r="A5">
        <v>4</v>
      </c>
      <c r="B5" t="s">
        <v>1206</v>
      </c>
      <c r="D5" t="s">
        <v>223</v>
      </c>
      <c r="E5">
        <v>270</v>
      </c>
      <c r="F5">
        <v>28</v>
      </c>
      <c r="I5">
        <v>206000</v>
      </c>
      <c r="J5">
        <v>80000</v>
      </c>
      <c r="K5">
        <v>0.3</v>
      </c>
      <c r="L5">
        <v>7860</v>
      </c>
      <c r="M5" t="s">
        <v>300</v>
      </c>
    </row>
    <row r="6" spans="1:13" ht="12.75">
      <c r="A6">
        <v>5</v>
      </c>
      <c r="B6" t="s">
        <v>1204</v>
      </c>
      <c r="D6" t="s">
        <v>1200</v>
      </c>
      <c r="E6">
        <v>270</v>
      </c>
      <c r="F6">
        <v>34</v>
      </c>
      <c r="I6">
        <v>206000</v>
      </c>
      <c r="J6">
        <v>80000</v>
      </c>
      <c r="K6">
        <v>0.3</v>
      </c>
      <c r="L6">
        <v>7860</v>
      </c>
      <c r="M6" t="s">
        <v>300</v>
      </c>
    </row>
    <row r="7" spans="1:13" ht="12.75">
      <c r="A7">
        <v>6</v>
      </c>
      <c r="B7" t="s">
        <v>1205</v>
      </c>
      <c r="D7" t="s">
        <v>222</v>
      </c>
      <c r="E7">
        <v>270</v>
      </c>
      <c r="F7">
        <v>38</v>
      </c>
      <c r="I7">
        <v>206000</v>
      </c>
      <c r="J7">
        <v>80000</v>
      </c>
      <c r="K7">
        <v>0.3</v>
      </c>
      <c r="L7">
        <v>7860</v>
      </c>
      <c r="M7" t="s">
        <v>300</v>
      </c>
    </row>
    <row r="8" spans="1:13" ht="12.75">
      <c r="A8">
        <v>7</v>
      </c>
      <c r="B8" t="s">
        <v>1207</v>
      </c>
      <c r="D8">
        <v>225</v>
      </c>
      <c r="E8">
        <v>360</v>
      </c>
      <c r="F8">
        <v>25</v>
      </c>
      <c r="I8">
        <v>206000</v>
      </c>
      <c r="J8">
        <v>80000</v>
      </c>
      <c r="K8">
        <v>0.3</v>
      </c>
      <c r="L8">
        <v>7860</v>
      </c>
      <c r="M8" t="s">
        <v>224</v>
      </c>
    </row>
    <row r="9" spans="1:13" ht="12.75">
      <c r="A9">
        <v>8</v>
      </c>
      <c r="B9" t="s">
        <v>1208</v>
      </c>
      <c r="D9">
        <v>225</v>
      </c>
      <c r="E9">
        <v>360</v>
      </c>
      <c r="F9">
        <v>25</v>
      </c>
      <c r="I9">
        <v>206000</v>
      </c>
      <c r="J9">
        <v>80000</v>
      </c>
      <c r="K9">
        <v>0.3</v>
      </c>
      <c r="L9">
        <v>7860</v>
      </c>
      <c r="M9" t="s">
        <v>225</v>
      </c>
    </row>
    <row r="10" spans="1:13" ht="12.75">
      <c r="A10">
        <v>9</v>
      </c>
      <c r="B10" t="s">
        <v>1209</v>
      </c>
      <c r="D10">
        <v>225</v>
      </c>
      <c r="E10">
        <v>340</v>
      </c>
      <c r="F10">
        <v>26</v>
      </c>
      <c r="I10">
        <v>206000</v>
      </c>
      <c r="J10">
        <v>80000</v>
      </c>
      <c r="K10">
        <v>0.3</v>
      </c>
      <c r="L10">
        <v>7860</v>
      </c>
      <c r="M10" t="s">
        <v>224</v>
      </c>
    </row>
    <row r="11" spans="1:13" ht="12.75">
      <c r="A11">
        <v>10</v>
      </c>
      <c r="B11" t="s">
        <v>1210</v>
      </c>
      <c r="D11">
        <v>225</v>
      </c>
      <c r="E11">
        <v>340</v>
      </c>
      <c r="F11">
        <v>25</v>
      </c>
      <c r="I11">
        <v>206000</v>
      </c>
      <c r="J11">
        <v>80000</v>
      </c>
      <c r="K11">
        <v>0.3</v>
      </c>
      <c r="L11">
        <v>7860</v>
      </c>
      <c r="M11" t="s">
        <v>224</v>
      </c>
    </row>
    <row r="12" spans="1:13" ht="12.75">
      <c r="A12">
        <v>11</v>
      </c>
      <c r="B12" t="s">
        <v>1211</v>
      </c>
      <c r="D12">
        <v>225</v>
      </c>
      <c r="E12">
        <v>340</v>
      </c>
      <c r="F12">
        <v>26</v>
      </c>
      <c r="I12">
        <v>206000</v>
      </c>
      <c r="J12">
        <v>80000</v>
      </c>
      <c r="K12">
        <v>0.3</v>
      </c>
      <c r="L12">
        <v>7860</v>
      </c>
      <c r="M12" t="s">
        <v>224</v>
      </c>
    </row>
    <row r="13" spans="1:13" ht="12.75">
      <c r="A13">
        <v>12</v>
      </c>
      <c r="B13" t="s">
        <v>1212</v>
      </c>
      <c r="D13">
        <v>225</v>
      </c>
      <c r="E13">
        <v>340</v>
      </c>
      <c r="F13">
        <v>26</v>
      </c>
      <c r="I13">
        <v>206000</v>
      </c>
      <c r="J13">
        <v>80000</v>
      </c>
      <c r="K13">
        <v>0.3</v>
      </c>
      <c r="L13">
        <v>7860</v>
      </c>
      <c r="M13" t="s">
        <v>224</v>
      </c>
    </row>
    <row r="14" spans="1:13" ht="12.75">
      <c r="A14">
        <v>13</v>
      </c>
      <c r="B14" t="s">
        <v>1213</v>
      </c>
      <c r="D14">
        <v>225</v>
      </c>
      <c r="E14">
        <v>410</v>
      </c>
      <c r="F14">
        <v>23</v>
      </c>
      <c r="I14">
        <v>206000</v>
      </c>
      <c r="J14">
        <v>80000</v>
      </c>
      <c r="K14">
        <v>0.3</v>
      </c>
      <c r="L14">
        <v>7860</v>
      </c>
      <c r="M14" t="s">
        <v>225</v>
      </c>
    </row>
    <row r="15" spans="1:13" ht="12.75">
      <c r="A15">
        <v>14</v>
      </c>
      <c r="B15" t="s">
        <v>1214</v>
      </c>
      <c r="D15">
        <v>265</v>
      </c>
      <c r="E15">
        <v>410</v>
      </c>
      <c r="F15">
        <v>22</v>
      </c>
      <c r="I15">
        <v>206000</v>
      </c>
      <c r="J15">
        <v>80000</v>
      </c>
      <c r="K15">
        <v>0.3</v>
      </c>
      <c r="L15">
        <v>7860</v>
      </c>
      <c r="M15" t="s">
        <v>224</v>
      </c>
    </row>
    <row r="16" spans="1:13" ht="12.75">
      <c r="A16">
        <v>15</v>
      </c>
      <c r="B16" t="s">
        <v>1216</v>
      </c>
      <c r="D16">
        <v>265</v>
      </c>
      <c r="E16">
        <v>410</v>
      </c>
      <c r="F16">
        <v>22</v>
      </c>
      <c r="I16">
        <v>206000</v>
      </c>
      <c r="J16">
        <v>80000</v>
      </c>
      <c r="K16">
        <v>0.3</v>
      </c>
      <c r="L16">
        <v>7860</v>
      </c>
      <c r="M16" t="s">
        <v>224</v>
      </c>
    </row>
    <row r="17" spans="1:13" ht="12.75">
      <c r="A17">
        <v>16</v>
      </c>
      <c r="B17" t="s">
        <v>1217</v>
      </c>
      <c r="D17">
        <v>265</v>
      </c>
      <c r="E17">
        <v>410</v>
      </c>
      <c r="F17">
        <v>22</v>
      </c>
      <c r="I17">
        <v>206000</v>
      </c>
      <c r="J17">
        <v>80000</v>
      </c>
      <c r="K17">
        <v>0.3</v>
      </c>
      <c r="L17">
        <v>7860</v>
      </c>
      <c r="M17" t="s">
        <v>224</v>
      </c>
    </row>
    <row r="18" spans="1:13" ht="12.75">
      <c r="A18">
        <v>17</v>
      </c>
      <c r="B18" t="s">
        <v>1219</v>
      </c>
      <c r="D18">
        <v>345</v>
      </c>
      <c r="E18">
        <v>490</v>
      </c>
      <c r="F18">
        <v>22</v>
      </c>
      <c r="I18">
        <v>206000</v>
      </c>
      <c r="J18">
        <v>80000</v>
      </c>
      <c r="K18">
        <v>0.3</v>
      </c>
      <c r="L18">
        <v>7860</v>
      </c>
      <c r="M18" t="s">
        <v>224</v>
      </c>
    </row>
    <row r="19" spans="1:13" ht="12.75">
      <c r="A19">
        <v>18</v>
      </c>
      <c r="B19" t="s">
        <v>1220</v>
      </c>
      <c r="D19">
        <v>345</v>
      </c>
      <c r="E19">
        <v>490</v>
      </c>
      <c r="F19">
        <v>22</v>
      </c>
      <c r="I19">
        <v>206000</v>
      </c>
      <c r="J19">
        <v>80000</v>
      </c>
      <c r="K19">
        <v>0.3</v>
      </c>
      <c r="L19">
        <v>7860</v>
      </c>
      <c r="M19" t="s">
        <v>224</v>
      </c>
    </row>
    <row r="20" spans="1:13" ht="12.75">
      <c r="A20">
        <v>19</v>
      </c>
      <c r="B20" t="s">
        <v>1221</v>
      </c>
      <c r="D20">
        <v>345</v>
      </c>
      <c r="E20">
        <v>490</v>
      </c>
      <c r="F20">
        <v>22</v>
      </c>
      <c r="I20">
        <v>206000</v>
      </c>
      <c r="J20">
        <v>80000</v>
      </c>
      <c r="K20">
        <v>0.3</v>
      </c>
      <c r="L20">
        <v>7860</v>
      </c>
      <c r="M20" t="s">
        <v>224</v>
      </c>
    </row>
    <row r="21" spans="1:13" ht="12.75">
      <c r="A21">
        <v>20</v>
      </c>
      <c r="B21" t="s">
        <v>1222</v>
      </c>
      <c r="D21">
        <v>345</v>
      </c>
      <c r="E21">
        <v>490</v>
      </c>
      <c r="F21">
        <v>22</v>
      </c>
      <c r="I21">
        <v>206000</v>
      </c>
      <c r="J21">
        <v>80000</v>
      </c>
      <c r="K21">
        <v>0.3</v>
      </c>
      <c r="L21">
        <v>7860</v>
      </c>
      <c r="M21" t="s">
        <v>224</v>
      </c>
    </row>
    <row r="22" spans="1:13" ht="12.75">
      <c r="A22">
        <v>21</v>
      </c>
      <c r="B22" t="s">
        <v>1215</v>
      </c>
      <c r="D22">
        <v>255</v>
      </c>
      <c r="E22">
        <v>410</v>
      </c>
      <c r="F22">
        <v>22</v>
      </c>
      <c r="I22">
        <v>206000</v>
      </c>
      <c r="J22">
        <v>80000</v>
      </c>
      <c r="K22">
        <v>0.3</v>
      </c>
      <c r="L22">
        <v>7860</v>
      </c>
      <c r="M22" t="s">
        <v>224</v>
      </c>
    </row>
    <row r="23" spans="1:13" ht="12.75">
      <c r="A23">
        <v>22</v>
      </c>
      <c r="B23" t="s">
        <v>1223</v>
      </c>
      <c r="D23">
        <v>345</v>
      </c>
      <c r="E23">
        <v>510</v>
      </c>
      <c r="F23">
        <v>21</v>
      </c>
      <c r="I23">
        <v>206000</v>
      </c>
      <c r="J23">
        <v>80000</v>
      </c>
      <c r="K23">
        <v>0.3</v>
      </c>
      <c r="L23">
        <v>7860</v>
      </c>
      <c r="M23" t="s">
        <v>224</v>
      </c>
    </row>
    <row r="24" spans="1:13" ht="12.75">
      <c r="A24">
        <v>23</v>
      </c>
      <c r="B24" t="s">
        <v>1218</v>
      </c>
      <c r="D24">
        <v>285</v>
      </c>
      <c r="E24">
        <v>470</v>
      </c>
      <c r="F24">
        <v>20</v>
      </c>
      <c r="G24">
        <v>141</v>
      </c>
      <c r="H24">
        <v>313</v>
      </c>
      <c r="I24">
        <v>206000</v>
      </c>
      <c r="J24">
        <v>80000</v>
      </c>
      <c r="K24">
        <v>0.3</v>
      </c>
      <c r="L24">
        <v>7860</v>
      </c>
      <c r="M24" t="s">
        <v>224</v>
      </c>
    </row>
    <row r="25" spans="1:13" ht="12.75">
      <c r="A25">
        <v>24</v>
      </c>
      <c r="B25" t="s">
        <v>1224</v>
      </c>
      <c r="D25">
        <v>325</v>
      </c>
      <c r="E25">
        <v>570</v>
      </c>
      <c r="F25">
        <v>16</v>
      </c>
      <c r="G25">
        <v>169</v>
      </c>
      <c r="H25">
        <v>375</v>
      </c>
      <c r="I25">
        <v>206000</v>
      </c>
      <c r="J25">
        <v>80000</v>
      </c>
      <c r="K25">
        <v>0.3</v>
      </c>
      <c r="L25">
        <v>7860</v>
      </c>
      <c r="M25" t="s">
        <v>224</v>
      </c>
    </row>
    <row r="26" spans="1:13" ht="12.75">
      <c r="A26">
        <v>25</v>
      </c>
      <c r="B26" t="s">
        <v>1225</v>
      </c>
      <c r="D26">
        <v>355</v>
      </c>
      <c r="E26">
        <v>690</v>
      </c>
      <c r="F26">
        <v>11</v>
      </c>
      <c r="G26">
        <v>197</v>
      </c>
      <c r="H26">
        <v>437</v>
      </c>
      <c r="I26">
        <v>206000</v>
      </c>
      <c r="J26">
        <v>80000</v>
      </c>
      <c r="K26">
        <v>0.3</v>
      </c>
      <c r="L26">
        <v>7860</v>
      </c>
      <c r="M26" t="s">
        <v>224</v>
      </c>
    </row>
    <row r="27" spans="1:13" ht="12.75">
      <c r="A27">
        <v>26</v>
      </c>
      <c r="B27" t="s">
        <v>1226</v>
      </c>
      <c r="D27">
        <v>300</v>
      </c>
      <c r="E27">
        <v>420</v>
      </c>
      <c r="F27">
        <v>16</v>
      </c>
      <c r="I27">
        <v>206000</v>
      </c>
      <c r="J27">
        <v>80000</v>
      </c>
      <c r="K27">
        <v>0.3</v>
      </c>
      <c r="L27">
        <v>7860</v>
      </c>
      <c r="M27" t="s">
        <v>301</v>
      </c>
    </row>
    <row r="28" spans="1:13" ht="12.75">
      <c r="A28">
        <v>27</v>
      </c>
      <c r="B28" t="s">
        <v>1227</v>
      </c>
      <c r="D28">
        <v>340</v>
      </c>
      <c r="E28">
        <v>440</v>
      </c>
      <c r="F28">
        <v>11</v>
      </c>
      <c r="I28">
        <v>206000</v>
      </c>
      <c r="J28">
        <v>80000</v>
      </c>
      <c r="K28">
        <v>0.3</v>
      </c>
      <c r="L28">
        <v>7860</v>
      </c>
      <c r="M28" t="s">
        <v>301</v>
      </c>
    </row>
    <row r="29" spans="1:13" ht="12.75">
      <c r="A29">
        <v>28</v>
      </c>
      <c r="B29" t="s">
        <v>1228</v>
      </c>
      <c r="D29">
        <v>290</v>
      </c>
      <c r="E29">
        <v>470</v>
      </c>
      <c r="F29">
        <v>22</v>
      </c>
      <c r="I29">
        <v>206000</v>
      </c>
      <c r="J29">
        <v>80000</v>
      </c>
      <c r="K29">
        <v>0.3</v>
      </c>
      <c r="L29">
        <v>7860</v>
      </c>
      <c r="M29" t="s">
        <v>302</v>
      </c>
    </row>
    <row r="30" spans="1:13" ht="12.75">
      <c r="A30">
        <v>29</v>
      </c>
      <c r="B30" t="s">
        <v>1229</v>
      </c>
      <c r="D30">
        <v>320</v>
      </c>
      <c r="E30">
        <v>500</v>
      </c>
      <c r="F30">
        <v>21</v>
      </c>
      <c r="I30">
        <v>206000</v>
      </c>
      <c r="J30">
        <v>80000</v>
      </c>
      <c r="K30">
        <v>0.3</v>
      </c>
      <c r="L30">
        <v>7860</v>
      </c>
      <c r="M30" t="s">
        <v>302</v>
      </c>
    </row>
    <row r="31" spans="1:13" ht="12.75">
      <c r="A31">
        <v>30</v>
      </c>
      <c r="B31" t="s">
        <v>1230</v>
      </c>
      <c r="D31">
        <v>350</v>
      </c>
      <c r="E31">
        <v>550</v>
      </c>
      <c r="F31">
        <v>20</v>
      </c>
      <c r="I31">
        <v>206000</v>
      </c>
      <c r="J31">
        <v>80000</v>
      </c>
      <c r="K31">
        <v>0.3</v>
      </c>
      <c r="L31">
        <v>7860</v>
      </c>
      <c r="M31" t="s">
        <v>302</v>
      </c>
    </row>
    <row r="32" spans="1:13" ht="12.75">
      <c r="A32">
        <v>31</v>
      </c>
      <c r="B32" t="s">
        <v>1231</v>
      </c>
      <c r="D32">
        <v>380</v>
      </c>
      <c r="E32">
        <v>600</v>
      </c>
      <c r="F32">
        <v>16</v>
      </c>
      <c r="I32">
        <v>206000</v>
      </c>
      <c r="J32">
        <v>80000</v>
      </c>
      <c r="K32">
        <v>0.3</v>
      </c>
      <c r="L32">
        <v>7860</v>
      </c>
      <c r="M32" t="s">
        <v>302</v>
      </c>
    </row>
    <row r="33" spans="1:13" ht="12.75">
      <c r="A33">
        <v>32</v>
      </c>
      <c r="B33" t="s">
        <v>1232</v>
      </c>
      <c r="D33">
        <v>400</v>
      </c>
      <c r="E33">
        <v>630</v>
      </c>
      <c r="F33">
        <v>18</v>
      </c>
      <c r="I33">
        <v>206000</v>
      </c>
      <c r="J33">
        <v>80000</v>
      </c>
      <c r="K33">
        <v>0.3</v>
      </c>
      <c r="L33">
        <v>7860</v>
      </c>
      <c r="M33" t="s">
        <v>302</v>
      </c>
    </row>
    <row r="34" spans="1:13" ht="12.75">
      <c r="A34">
        <v>33</v>
      </c>
      <c r="B34" t="s">
        <v>1233</v>
      </c>
      <c r="D34">
        <v>430</v>
      </c>
      <c r="E34">
        <v>650</v>
      </c>
      <c r="F34">
        <v>16</v>
      </c>
      <c r="G34">
        <v>192</v>
      </c>
      <c r="H34">
        <v>426</v>
      </c>
      <c r="I34">
        <v>206000</v>
      </c>
      <c r="J34">
        <v>80000</v>
      </c>
      <c r="K34">
        <v>0.3</v>
      </c>
      <c r="L34">
        <v>7860</v>
      </c>
      <c r="M34" t="s">
        <v>302</v>
      </c>
    </row>
    <row r="35" spans="1:13" ht="12.75">
      <c r="A35">
        <v>34</v>
      </c>
      <c r="B35" t="s">
        <v>1234</v>
      </c>
      <c r="D35">
        <v>460</v>
      </c>
      <c r="E35">
        <v>700</v>
      </c>
      <c r="F35">
        <v>15</v>
      </c>
      <c r="I35">
        <v>206000</v>
      </c>
      <c r="J35">
        <v>80000</v>
      </c>
      <c r="K35">
        <v>0.3</v>
      </c>
      <c r="L35">
        <v>7860</v>
      </c>
      <c r="M35" t="s">
        <v>302</v>
      </c>
    </row>
    <row r="36" spans="1:13" ht="12.75">
      <c r="A36">
        <v>35</v>
      </c>
      <c r="B36" t="s">
        <v>1235</v>
      </c>
      <c r="D36">
        <v>490</v>
      </c>
      <c r="E36">
        <v>750</v>
      </c>
      <c r="F36">
        <v>14</v>
      </c>
      <c r="I36">
        <v>206000</v>
      </c>
      <c r="J36">
        <v>80000</v>
      </c>
      <c r="K36">
        <v>0.3</v>
      </c>
      <c r="L36">
        <v>7860</v>
      </c>
      <c r="M36" t="s">
        <v>302</v>
      </c>
    </row>
    <row r="37" spans="1:13" ht="12.75">
      <c r="A37">
        <v>36</v>
      </c>
      <c r="B37" t="s">
        <v>1236</v>
      </c>
      <c r="D37">
        <v>520</v>
      </c>
      <c r="E37">
        <v>800</v>
      </c>
      <c r="F37">
        <v>13</v>
      </c>
      <c r="G37">
        <v>210</v>
      </c>
      <c r="H37">
        <v>470</v>
      </c>
      <c r="I37">
        <v>206000</v>
      </c>
      <c r="J37">
        <v>80000</v>
      </c>
      <c r="K37">
        <v>0.3</v>
      </c>
      <c r="L37">
        <v>7860</v>
      </c>
      <c r="M37" t="s">
        <v>302</v>
      </c>
    </row>
    <row r="38" spans="1:13" ht="12.75">
      <c r="A38">
        <v>37</v>
      </c>
      <c r="B38" t="s">
        <v>1237</v>
      </c>
      <c r="D38">
        <v>290</v>
      </c>
      <c r="E38">
        <v>460</v>
      </c>
      <c r="F38">
        <v>22</v>
      </c>
      <c r="I38">
        <v>206000</v>
      </c>
      <c r="J38">
        <v>80000</v>
      </c>
      <c r="K38">
        <v>0.3</v>
      </c>
      <c r="L38">
        <v>7860</v>
      </c>
      <c r="M38" t="s">
        <v>225</v>
      </c>
    </row>
    <row r="39" spans="1:13" ht="12.75">
      <c r="A39">
        <v>38</v>
      </c>
      <c r="B39" t="s">
        <v>1238</v>
      </c>
      <c r="D39">
        <v>490</v>
      </c>
      <c r="E39">
        <v>700</v>
      </c>
      <c r="F39">
        <v>15</v>
      </c>
      <c r="I39">
        <v>206000</v>
      </c>
      <c r="J39">
        <v>80000</v>
      </c>
      <c r="K39">
        <v>0.3</v>
      </c>
      <c r="L39">
        <v>7860</v>
      </c>
      <c r="M39" t="s">
        <v>302</v>
      </c>
    </row>
    <row r="40" spans="1:13" ht="12.75">
      <c r="A40">
        <v>39</v>
      </c>
      <c r="B40" t="s">
        <v>1239</v>
      </c>
      <c r="D40">
        <v>340</v>
      </c>
      <c r="E40">
        <v>580</v>
      </c>
      <c r="F40">
        <v>14</v>
      </c>
      <c r="I40">
        <v>206000</v>
      </c>
      <c r="J40">
        <v>80000</v>
      </c>
      <c r="K40">
        <v>0.3</v>
      </c>
      <c r="L40">
        <v>7860</v>
      </c>
      <c r="M40" t="s">
        <v>301</v>
      </c>
    </row>
    <row r="41" spans="1:13" ht="12.75">
      <c r="A41">
        <v>40</v>
      </c>
      <c r="B41" t="s">
        <v>1242</v>
      </c>
      <c r="D41">
        <v>590</v>
      </c>
      <c r="E41">
        <v>800</v>
      </c>
      <c r="F41">
        <v>14</v>
      </c>
      <c r="I41">
        <v>206000</v>
      </c>
      <c r="J41">
        <v>80000</v>
      </c>
      <c r="K41">
        <v>0.3</v>
      </c>
      <c r="L41">
        <v>7860</v>
      </c>
      <c r="M41" t="s">
        <v>302</v>
      </c>
    </row>
    <row r="42" spans="1:13" ht="12.75">
      <c r="A42">
        <v>41</v>
      </c>
      <c r="B42" t="s">
        <v>1240</v>
      </c>
      <c r="D42">
        <v>630</v>
      </c>
      <c r="E42">
        <v>850</v>
      </c>
      <c r="F42">
        <v>13</v>
      </c>
      <c r="G42">
        <v>277</v>
      </c>
      <c r="H42">
        <v>600</v>
      </c>
      <c r="I42">
        <v>206000</v>
      </c>
      <c r="J42">
        <v>80000</v>
      </c>
      <c r="K42">
        <v>0.3</v>
      </c>
      <c r="L42">
        <v>7860</v>
      </c>
      <c r="M42" t="s">
        <v>302</v>
      </c>
    </row>
    <row r="43" spans="1:13" ht="12.75">
      <c r="A43">
        <v>42</v>
      </c>
      <c r="B43" t="s">
        <v>1241</v>
      </c>
      <c r="D43">
        <v>660</v>
      </c>
      <c r="E43">
        <v>900</v>
      </c>
      <c r="F43">
        <v>12</v>
      </c>
      <c r="I43">
        <v>206000</v>
      </c>
      <c r="J43">
        <v>80000</v>
      </c>
      <c r="K43">
        <v>0.3</v>
      </c>
      <c r="L43">
        <v>7860</v>
      </c>
      <c r="M43" t="s">
        <v>302</v>
      </c>
    </row>
    <row r="44" spans="1:13" ht="12.75">
      <c r="A44">
        <v>43</v>
      </c>
      <c r="B44" t="s">
        <v>1243</v>
      </c>
      <c r="D44">
        <v>680</v>
      </c>
      <c r="E44">
        <v>900</v>
      </c>
      <c r="F44">
        <v>10</v>
      </c>
      <c r="I44">
        <v>206000</v>
      </c>
      <c r="J44">
        <v>80000</v>
      </c>
      <c r="K44">
        <v>0.3</v>
      </c>
      <c r="L44">
        <v>7860</v>
      </c>
      <c r="M44" t="s">
        <v>301</v>
      </c>
    </row>
    <row r="45" spans="1:13" ht="12.75">
      <c r="A45">
        <v>44</v>
      </c>
      <c r="B45" t="s">
        <v>1244</v>
      </c>
      <c r="D45">
        <v>680</v>
      </c>
      <c r="E45">
        <v>980</v>
      </c>
      <c r="F45">
        <v>8</v>
      </c>
      <c r="I45">
        <v>206000</v>
      </c>
      <c r="J45">
        <v>80000</v>
      </c>
      <c r="K45">
        <v>0.3</v>
      </c>
      <c r="L45">
        <v>7860</v>
      </c>
      <c r="M45" t="s">
        <v>301</v>
      </c>
    </row>
    <row r="46" spans="1:13" ht="12.75">
      <c r="A46">
        <v>45</v>
      </c>
      <c r="B46" t="s">
        <v>1245</v>
      </c>
      <c r="D46">
        <v>270</v>
      </c>
      <c r="E46">
        <v>440</v>
      </c>
      <c r="F46">
        <v>24</v>
      </c>
      <c r="I46">
        <v>206000</v>
      </c>
      <c r="J46">
        <v>80000</v>
      </c>
      <c r="K46">
        <v>0.3</v>
      </c>
      <c r="L46">
        <v>7860</v>
      </c>
      <c r="M46" t="s">
        <v>225</v>
      </c>
    </row>
    <row r="47" spans="1:13" ht="12.75">
      <c r="A47">
        <v>46</v>
      </c>
      <c r="B47" t="s">
        <v>1246</v>
      </c>
      <c r="D47">
        <v>295</v>
      </c>
      <c r="E47">
        <v>450</v>
      </c>
      <c r="F47">
        <v>20</v>
      </c>
      <c r="I47">
        <v>206000</v>
      </c>
      <c r="J47">
        <v>80000</v>
      </c>
      <c r="K47">
        <v>0.3</v>
      </c>
      <c r="L47">
        <v>7860</v>
      </c>
      <c r="M47" t="s">
        <v>225</v>
      </c>
    </row>
    <row r="48" spans="1:13" ht="12.75">
      <c r="A48">
        <v>47</v>
      </c>
      <c r="B48" t="s">
        <v>1248</v>
      </c>
      <c r="D48">
        <v>600</v>
      </c>
      <c r="E48">
        <v>800</v>
      </c>
      <c r="F48">
        <v>14</v>
      </c>
      <c r="I48">
        <v>206000</v>
      </c>
      <c r="J48">
        <v>80000</v>
      </c>
      <c r="K48">
        <v>0.3</v>
      </c>
      <c r="L48">
        <v>7860</v>
      </c>
      <c r="M48" t="s">
        <v>302</v>
      </c>
    </row>
    <row r="49" spans="1:13" ht="12.75">
      <c r="A49">
        <v>48</v>
      </c>
      <c r="B49" t="s">
        <v>1249</v>
      </c>
      <c r="D49">
        <v>650</v>
      </c>
      <c r="E49">
        <v>900</v>
      </c>
      <c r="F49">
        <v>12</v>
      </c>
      <c r="I49">
        <v>206000</v>
      </c>
      <c r="J49">
        <v>80000</v>
      </c>
      <c r="K49">
        <v>0.3</v>
      </c>
      <c r="L49">
        <v>7860</v>
      </c>
      <c r="M49" t="s">
        <v>302</v>
      </c>
    </row>
    <row r="50" spans="1:13" ht="12.75">
      <c r="A50">
        <v>49</v>
      </c>
      <c r="B50" t="s">
        <v>1250</v>
      </c>
      <c r="D50">
        <v>770</v>
      </c>
      <c r="E50">
        <v>1000</v>
      </c>
      <c r="F50">
        <v>11</v>
      </c>
      <c r="I50">
        <v>206000</v>
      </c>
      <c r="J50">
        <v>80000</v>
      </c>
      <c r="K50">
        <v>0.3</v>
      </c>
      <c r="L50">
        <v>7860</v>
      </c>
      <c r="M50" t="s">
        <v>302</v>
      </c>
    </row>
    <row r="51" spans="1:13" ht="12.75">
      <c r="A51">
        <v>50</v>
      </c>
      <c r="B51" t="s">
        <v>1247</v>
      </c>
      <c r="D51">
        <v>345</v>
      </c>
      <c r="E51">
        <v>490</v>
      </c>
      <c r="F51">
        <v>22</v>
      </c>
      <c r="I51">
        <v>206000</v>
      </c>
      <c r="J51">
        <v>80000</v>
      </c>
      <c r="K51">
        <v>0.3</v>
      </c>
      <c r="L51">
        <v>7860</v>
      </c>
      <c r="M51" t="s">
        <v>224</v>
      </c>
    </row>
    <row r="52" spans="1:13" ht="12.75">
      <c r="A52">
        <v>51</v>
      </c>
      <c r="B52" t="s">
        <v>1251</v>
      </c>
      <c r="D52">
        <v>345</v>
      </c>
      <c r="E52">
        <v>490</v>
      </c>
      <c r="F52">
        <v>22</v>
      </c>
      <c r="I52">
        <v>206000</v>
      </c>
      <c r="J52">
        <v>80000</v>
      </c>
      <c r="K52">
        <v>0.3</v>
      </c>
      <c r="L52">
        <v>7860</v>
      </c>
      <c r="M52" t="s">
        <v>224</v>
      </c>
    </row>
    <row r="53" spans="1:13" ht="12.75">
      <c r="A53">
        <v>52</v>
      </c>
      <c r="B53" t="s">
        <v>1252</v>
      </c>
      <c r="D53">
        <v>700</v>
      </c>
      <c r="E53">
        <v>900</v>
      </c>
      <c r="F53">
        <v>11</v>
      </c>
      <c r="I53">
        <v>206000</v>
      </c>
      <c r="J53">
        <v>80000</v>
      </c>
      <c r="K53">
        <v>0.3</v>
      </c>
      <c r="L53">
        <v>7860</v>
      </c>
      <c r="M53" t="s">
        <v>310</v>
      </c>
    </row>
    <row r="54" spans="1:13" ht="12.75">
      <c r="A54">
        <v>53</v>
      </c>
      <c r="B54" t="s">
        <v>1253</v>
      </c>
      <c r="D54">
        <v>300</v>
      </c>
      <c r="E54">
        <v>480</v>
      </c>
      <c r="F54">
        <v>18</v>
      </c>
      <c r="I54">
        <v>206000</v>
      </c>
      <c r="J54">
        <v>80000</v>
      </c>
      <c r="K54">
        <v>0.3</v>
      </c>
      <c r="L54">
        <v>7860</v>
      </c>
      <c r="M54" t="s">
        <v>225</v>
      </c>
    </row>
    <row r="55" spans="1:13" ht="12.75">
      <c r="A55">
        <v>54</v>
      </c>
      <c r="B55" t="s">
        <v>1254</v>
      </c>
      <c r="D55">
        <v>310</v>
      </c>
      <c r="E55">
        <v>520</v>
      </c>
      <c r="F55">
        <v>18</v>
      </c>
      <c r="I55">
        <v>206000</v>
      </c>
      <c r="J55">
        <v>80000</v>
      </c>
      <c r="K55">
        <v>0.3</v>
      </c>
      <c r="L55">
        <v>7860</v>
      </c>
      <c r="M55" t="s">
        <v>225</v>
      </c>
    </row>
    <row r="56" spans="1:13" ht="12.75">
      <c r="A56">
        <v>55</v>
      </c>
      <c r="B56" t="s">
        <v>1255</v>
      </c>
      <c r="D56">
        <v>590</v>
      </c>
      <c r="E56">
        <v>835</v>
      </c>
      <c r="F56">
        <v>12</v>
      </c>
      <c r="I56">
        <v>206000</v>
      </c>
      <c r="J56">
        <v>80000</v>
      </c>
      <c r="K56">
        <v>0.3</v>
      </c>
      <c r="L56">
        <v>7860</v>
      </c>
      <c r="M56" t="s">
        <v>301</v>
      </c>
    </row>
    <row r="57" spans="1:13" ht="12.75">
      <c r="A57">
        <v>56</v>
      </c>
      <c r="B57" t="s">
        <v>1256</v>
      </c>
      <c r="D57">
        <v>355</v>
      </c>
      <c r="E57">
        <v>490</v>
      </c>
      <c r="F57">
        <v>22</v>
      </c>
      <c r="I57">
        <v>206000</v>
      </c>
      <c r="J57">
        <v>80000</v>
      </c>
      <c r="K57">
        <v>0.3</v>
      </c>
      <c r="L57">
        <v>7860</v>
      </c>
      <c r="M57" t="s">
        <v>224</v>
      </c>
    </row>
    <row r="58" spans="1:13" ht="12.75">
      <c r="A58">
        <v>57</v>
      </c>
      <c r="B58" t="s">
        <v>1257</v>
      </c>
      <c r="D58">
        <v>900</v>
      </c>
      <c r="E58">
        <v>1100</v>
      </c>
      <c r="F58">
        <v>10</v>
      </c>
      <c r="I58">
        <v>206000</v>
      </c>
      <c r="J58">
        <v>80000</v>
      </c>
      <c r="K58">
        <v>0.3</v>
      </c>
      <c r="L58">
        <v>7860</v>
      </c>
      <c r="M58" t="s">
        <v>302</v>
      </c>
    </row>
    <row r="59" spans="1:13" ht="12.75">
      <c r="A59">
        <v>58</v>
      </c>
      <c r="B59" t="s">
        <v>1258</v>
      </c>
      <c r="D59">
        <v>1050</v>
      </c>
      <c r="E59">
        <v>1250</v>
      </c>
      <c r="F59">
        <v>9</v>
      </c>
      <c r="I59">
        <v>206000</v>
      </c>
      <c r="J59">
        <v>80000</v>
      </c>
      <c r="K59">
        <v>0.3</v>
      </c>
      <c r="L59">
        <v>7860</v>
      </c>
      <c r="M59" t="s">
        <v>302</v>
      </c>
    </row>
    <row r="60" spans="1:13" ht="12.75">
      <c r="A60">
        <v>59</v>
      </c>
      <c r="B60" t="s">
        <v>1259</v>
      </c>
      <c r="D60">
        <v>390</v>
      </c>
      <c r="E60">
        <v>530</v>
      </c>
      <c r="F60">
        <v>20</v>
      </c>
      <c r="I60">
        <v>206000</v>
      </c>
      <c r="J60">
        <v>80000</v>
      </c>
      <c r="K60">
        <v>0.3</v>
      </c>
      <c r="L60">
        <v>7860</v>
      </c>
      <c r="M60" t="s">
        <v>224</v>
      </c>
    </row>
    <row r="61" spans="1:13" ht="12.75">
      <c r="A61">
        <v>60</v>
      </c>
      <c r="B61" t="s">
        <v>1260</v>
      </c>
      <c r="D61">
        <v>585</v>
      </c>
      <c r="E61">
        <v>680</v>
      </c>
      <c r="F61">
        <v>18</v>
      </c>
      <c r="I61">
        <v>206000</v>
      </c>
      <c r="J61">
        <v>80000</v>
      </c>
      <c r="K61">
        <v>0.3</v>
      </c>
      <c r="L61">
        <v>7860</v>
      </c>
      <c r="M61" t="s">
        <v>224</v>
      </c>
    </row>
    <row r="62" spans="1:13" ht="12.75">
      <c r="A62">
        <v>61</v>
      </c>
      <c r="B62" t="s">
        <v>1261</v>
      </c>
      <c r="D62">
        <v>230</v>
      </c>
      <c r="E62">
        <v>400</v>
      </c>
      <c r="F62">
        <v>20</v>
      </c>
      <c r="I62">
        <v>206000</v>
      </c>
      <c r="J62">
        <v>80000</v>
      </c>
      <c r="K62">
        <v>0.3</v>
      </c>
      <c r="L62">
        <v>7860</v>
      </c>
      <c r="M62" t="s">
        <v>312</v>
      </c>
    </row>
    <row r="63" spans="1:13" ht="12.75">
      <c r="A63">
        <v>62</v>
      </c>
      <c r="B63" t="s">
        <v>1262</v>
      </c>
      <c r="D63">
        <v>450</v>
      </c>
      <c r="E63">
        <v>650</v>
      </c>
      <c r="F63">
        <v>15</v>
      </c>
      <c r="I63">
        <v>206000</v>
      </c>
      <c r="J63">
        <v>80000</v>
      </c>
      <c r="K63">
        <v>0.3</v>
      </c>
      <c r="L63">
        <v>7860</v>
      </c>
      <c r="M63" t="s">
        <v>312</v>
      </c>
    </row>
    <row r="64" spans="1:13" ht="12.75">
      <c r="A64">
        <v>63</v>
      </c>
      <c r="B64" t="s">
        <v>1263</v>
      </c>
      <c r="D64">
        <v>500</v>
      </c>
      <c r="E64">
        <v>700</v>
      </c>
      <c r="F64">
        <v>13</v>
      </c>
      <c r="I64">
        <v>206000</v>
      </c>
      <c r="J64">
        <v>80000</v>
      </c>
      <c r="K64">
        <v>0.3</v>
      </c>
      <c r="L64">
        <v>7860</v>
      </c>
      <c r="M64" t="s">
        <v>312</v>
      </c>
    </row>
    <row r="65" spans="1:13" ht="12.75">
      <c r="A65">
        <v>64</v>
      </c>
      <c r="B65" t="s">
        <v>1264</v>
      </c>
      <c r="D65">
        <v>650</v>
      </c>
      <c r="E65">
        <v>850</v>
      </c>
      <c r="F65">
        <v>10</v>
      </c>
      <c r="I65">
        <v>206000</v>
      </c>
      <c r="J65">
        <v>80000</v>
      </c>
      <c r="K65">
        <v>0.3</v>
      </c>
      <c r="L65">
        <v>7860</v>
      </c>
      <c r="M65" t="s">
        <v>312</v>
      </c>
    </row>
    <row r="66" spans="1:13" ht="12.75">
      <c r="A66">
        <v>65</v>
      </c>
      <c r="B66" t="s">
        <v>1265</v>
      </c>
      <c r="D66">
        <v>240</v>
      </c>
      <c r="E66">
        <v>400</v>
      </c>
      <c r="F66">
        <v>20</v>
      </c>
      <c r="I66">
        <v>206000</v>
      </c>
      <c r="J66">
        <v>80000</v>
      </c>
      <c r="K66">
        <v>0.3</v>
      </c>
      <c r="L66">
        <v>7860</v>
      </c>
      <c r="M66" t="s">
        <v>312</v>
      </c>
    </row>
    <row r="67" spans="1:13" ht="12.75">
      <c r="A67">
        <v>66</v>
      </c>
      <c r="B67" t="s">
        <v>1266</v>
      </c>
      <c r="D67">
        <v>600</v>
      </c>
      <c r="E67">
        <v>800</v>
      </c>
      <c r="F67">
        <v>14</v>
      </c>
      <c r="I67">
        <v>206000</v>
      </c>
      <c r="J67">
        <v>80000</v>
      </c>
      <c r="K67">
        <v>0.3</v>
      </c>
      <c r="L67">
        <v>7860</v>
      </c>
      <c r="M67" t="s">
        <v>312</v>
      </c>
    </row>
    <row r="68" spans="1:13" ht="12.75">
      <c r="A68">
        <v>67</v>
      </c>
      <c r="B68" t="s">
        <v>1267</v>
      </c>
      <c r="D68">
        <v>190</v>
      </c>
      <c r="E68">
        <v>500</v>
      </c>
      <c r="F68">
        <v>45</v>
      </c>
      <c r="I68">
        <v>206000</v>
      </c>
      <c r="J68">
        <v>80000</v>
      </c>
      <c r="K68">
        <v>0.3</v>
      </c>
      <c r="L68">
        <v>7860</v>
      </c>
      <c r="M68" t="s">
        <v>312</v>
      </c>
    </row>
    <row r="69" spans="1:13" ht="12.75">
      <c r="A69">
        <v>68</v>
      </c>
      <c r="B69" t="s">
        <v>1268</v>
      </c>
      <c r="D69">
        <v>190</v>
      </c>
      <c r="E69">
        <v>500</v>
      </c>
      <c r="F69">
        <v>35</v>
      </c>
      <c r="I69">
        <v>206000</v>
      </c>
      <c r="J69">
        <v>80000</v>
      </c>
      <c r="K69">
        <v>0.3</v>
      </c>
      <c r="L69">
        <v>7860</v>
      </c>
      <c r="M69" t="s">
        <v>312</v>
      </c>
    </row>
    <row r="70" spans="1:13" ht="12.75">
      <c r="A70">
        <v>69</v>
      </c>
      <c r="B70" t="s">
        <v>1269</v>
      </c>
      <c r="D70">
        <v>190</v>
      </c>
      <c r="E70">
        <v>500</v>
      </c>
      <c r="F70">
        <v>40</v>
      </c>
      <c r="I70">
        <v>206000</v>
      </c>
      <c r="J70">
        <v>80000</v>
      </c>
      <c r="K70">
        <v>0.3</v>
      </c>
      <c r="L70">
        <v>7860</v>
      </c>
      <c r="M70" t="s">
        <v>314</v>
      </c>
    </row>
    <row r="71" spans="1:13" ht="12.75">
      <c r="A71">
        <v>70</v>
      </c>
      <c r="B71" t="s">
        <v>1270</v>
      </c>
      <c r="D71">
        <v>180</v>
      </c>
      <c r="E71">
        <v>460</v>
      </c>
      <c r="F71">
        <v>45</v>
      </c>
      <c r="I71">
        <v>206000</v>
      </c>
      <c r="J71">
        <v>80000</v>
      </c>
      <c r="K71">
        <v>0.3</v>
      </c>
      <c r="L71">
        <v>7860</v>
      </c>
      <c r="M71" t="s">
        <v>312</v>
      </c>
    </row>
    <row r="72" spans="1:13" ht="12.75">
      <c r="A72">
        <v>71</v>
      </c>
      <c r="B72" t="s">
        <v>1271</v>
      </c>
      <c r="D72">
        <v>270</v>
      </c>
      <c r="E72">
        <v>550</v>
      </c>
      <c r="F72">
        <v>40</v>
      </c>
      <c r="I72">
        <v>206000</v>
      </c>
      <c r="J72">
        <v>80000</v>
      </c>
      <c r="K72">
        <v>0.3</v>
      </c>
      <c r="L72">
        <v>7860</v>
      </c>
      <c r="M72" t="s">
        <v>312</v>
      </c>
    </row>
    <row r="73" spans="1:13" ht="12.75">
      <c r="A73">
        <v>72</v>
      </c>
      <c r="B73" t="s">
        <v>1272</v>
      </c>
      <c r="D73">
        <v>200</v>
      </c>
      <c r="E73">
        <v>500</v>
      </c>
      <c r="F73">
        <v>40</v>
      </c>
      <c r="I73">
        <v>206000</v>
      </c>
      <c r="J73">
        <v>80000</v>
      </c>
      <c r="K73">
        <v>0.3</v>
      </c>
      <c r="L73">
        <v>7860</v>
      </c>
      <c r="M73" t="s">
        <v>312</v>
      </c>
    </row>
    <row r="74" spans="1:13" ht="12.75">
      <c r="A74">
        <v>73</v>
      </c>
      <c r="B74" t="s">
        <v>1273</v>
      </c>
      <c r="D74">
        <v>200</v>
      </c>
      <c r="E74">
        <v>500</v>
      </c>
      <c r="F74">
        <v>40</v>
      </c>
      <c r="I74">
        <v>206000</v>
      </c>
      <c r="J74">
        <v>80000</v>
      </c>
      <c r="K74">
        <v>0.3</v>
      </c>
      <c r="L74">
        <v>7860</v>
      </c>
      <c r="M74" t="s">
        <v>312</v>
      </c>
    </row>
    <row r="75" spans="1:13" ht="12.75">
      <c r="A75">
        <v>74</v>
      </c>
      <c r="B75" t="s">
        <v>1274</v>
      </c>
      <c r="D75">
        <v>200</v>
      </c>
      <c r="E75">
        <v>500</v>
      </c>
      <c r="F75">
        <v>40</v>
      </c>
      <c r="I75">
        <v>206000</v>
      </c>
      <c r="J75">
        <v>80000</v>
      </c>
      <c r="K75">
        <v>0.3</v>
      </c>
      <c r="L75">
        <v>7860</v>
      </c>
      <c r="M75" t="s">
        <v>312</v>
      </c>
    </row>
    <row r="76" spans="1:13" ht="12.75">
      <c r="A76">
        <v>75</v>
      </c>
      <c r="B76" t="s">
        <v>1275</v>
      </c>
      <c r="D76">
        <v>200</v>
      </c>
      <c r="E76">
        <v>500</v>
      </c>
      <c r="F76">
        <v>40</v>
      </c>
      <c r="I76">
        <v>206000</v>
      </c>
      <c r="J76">
        <v>80000</v>
      </c>
      <c r="K76">
        <v>0.3</v>
      </c>
      <c r="L76">
        <v>7860</v>
      </c>
      <c r="M76" t="s">
        <v>312</v>
      </c>
    </row>
    <row r="77" spans="1:13" ht="12.75">
      <c r="A77">
        <v>76</v>
      </c>
      <c r="B77" t="s">
        <v>1276</v>
      </c>
      <c r="D77">
        <v>200</v>
      </c>
      <c r="E77">
        <v>500</v>
      </c>
      <c r="F77">
        <v>40</v>
      </c>
      <c r="I77">
        <v>206000</v>
      </c>
      <c r="J77">
        <v>80000</v>
      </c>
      <c r="K77">
        <v>0.3</v>
      </c>
      <c r="L77">
        <v>7860</v>
      </c>
      <c r="M77" t="s">
        <v>312</v>
      </c>
    </row>
    <row r="78" spans="1:13" ht="12.75">
      <c r="A78">
        <v>77</v>
      </c>
      <c r="B78" t="s">
        <v>1277</v>
      </c>
      <c r="D78">
        <v>280</v>
      </c>
      <c r="E78">
        <v>580</v>
      </c>
      <c r="F78">
        <v>40</v>
      </c>
      <c r="I78">
        <v>206000</v>
      </c>
      <c r="J78">
        <v>80000</v>
      </c>
      <c r="K78">
        <v>0.3</v>
      </c>
      <c r="L78">
        <v>7860</v>
      </c>
      <c r="M78" t="s">
        <v>312</v>
      </c>
    </row>
    <row r="79" spans="1:13" ht="12.75">
      <c r="A79">
        <v>78</v>
      </c>
      <c r="B79" t="s">
        <v>1278</v>
      </c>
      <c r="D79">
        <v>280</v>
      </c>
      <c r="E79">
        <v>580</v>
      </c>
      <c r="F79">
        <v>40</v>
      </c>
      <c r="I79">
        <v>206000</v>
      </c>
      <c r="J79">
        <v>80000</v>
      </c>
      <c r="K79">
        <v>0.3</v>
      </c>
      <c r="L79">
        <v>7860</v>
      </c>
      <c r="M79" t="s">
        <v>312</v>
      </c>
    </row>
    <row r="80" spans="1:13" ht="12.75">
      <c r="A80">
        <v>79</v>
      </c>
      <c r="B80" t="s">
        <v>1279</v>
      </c>
      <c r="D80">
        <v>450</v>
      </c>
      <c r="E80">
        <v>650</v>
      </c>
      <c r="F80">
        <v>25</v>
      </c>
      <c r="I80">
        <v>206000</v>
      </c>
      <c r="J80">
        <v>80000</v>
      </c>
      <c r="K80">
        <v>0.3</v>
      </c>
      <c r="L80">
        <v>7860</v>
      </c>
      <c r="M80" t="s">
        <v>313</v>
      </c>
    </row>
    <row r="81" spans="1:13" ht="12.75">
      <c r="A81">
        <v>80</v>
      </c>
      <c r="B81" t="s">
        <v>1280</v>
      </c>
      <c r="D81">
        <v>320</v>
      </c>
      <c r="E81">
        <v>680</v>
      </c>
      <c r="F81">
        <v>45</v>
      </c>
      <c r="I81">
        <v>206000</v>
      </c>
      <c r="J81">
        <v>80000</v>
      </c>
      <c r="K81">
        <v>0.3</v>
      </c>
      <c r="L81">
        <v>7860</v>
      </c>
      <c r="M81" t="s">
        <v>312</v>
      </c>
    </row>
    <row r="82" spans="1:13" ht="12.75">
      <c r="A82">
        <v>81</v>
      </c>
      <c r="E82">
        <v>150</v>
      </c>
      <c r="G82">
        <v>190</v>
      </c>
      <c r="H82">
        <v>270</v>
      </c>
      <c r="I82">
        <v>85000</v>
      </c>
      <c r="J82">
        <v>34000</v>
      </c>
      <c r="K82">
        <v>0.25</v>
      </c>
      <c r="L82">
        <v>7160</v>
      </c>
      <c r="M82" t="s">
        <v>1092</v>
      </c>
    </row>
    <row r="83" spans="1:13" ht="12.75">
      <c r="A83">
        <v>82</v>
      </c>
      <c r="E83">
        <v>200</v>
      </c>
      <c r="G83">
        <v>210</v>
      </c>
      <c r="H83">
        <v>340</v>
      </c>
      <c r="I83">
        <v>85000</v>
      </c>
      <c r="J83">
        <v>34000</v>
      </c>
      <c r="K83">
        <v>0.25</v>
      </c>
      <c r="L83">
        <v>7160</v>
      </c>
      <c r="M83" t="s">
        <v>1092</v>
      </c>
    </row>
    <row r="84" spans="1:13" ht="12.75">
      <c r="A84">
        <v>83</v>
      </c>
      <c r="E84">
        <v>250</v>
      </c>
      <c r="G84">
        <v>230</v>
      </c>
      <c r="H84">
        <v>400</v>
      </c>
      <c r="I84">
        <v>85000</v>
      </c>
      <c r="J84">
        <v>34000</v>
      </c>
      <c r="K84">
        <v>0.25</v>
      </c>
      <c r="L84">
        <v>7160</v>
      </c>
      <c r="M84" t="s">
        <v>1092</v>
      </c>
    </row>
    <row r="85" spans="1:13" ht="12.75">
      <c r="A85">
        <v>84</v>
      </c>
      <c r="E85">
        <v>300</v>
      </c>
      <c r="G85">
        <v>250</v>
      </c>
      <c r="H85">
        <v>460</v>
      </c>
      <c r="I85">
        <v>85000</v>
      </c>
      <c r="J85">
        <v>34000</v>
      </c>
      <c r="K85">
        <v>0.25</v>
      </c>
      <c r="L85">
        <v>7160</v>
      </c>
      <c r="M85" t="s">
        <v>1092</v>
      </c>
    </row>
    <row r="86" spans="1:13" ht="12.75">
      <c r="A86">
        <v>85</v>
      </c>
      <c r="E86">
        <v>350</v>
      </c>
      <c r="G86">
        <v>260</v>
      </c>
      <c r="H86">
        <v>520</v>
      </c>
      <c r="I86">
        <v>85000</v>
      </c>
      <c r="J86">
        <v>34000</v>
      </c>
      <c r="K86">
        <v>0.25</v>
      </c>
      <c r="L86">
        <v>7160</v>
      </c>
      <c r="M86" t="s">
        <v>1092</v>
      </c>
    </row>
    <row r="87" spans="1:13" ht="12.75">
      <c r="A87">
        <v>86</v>
      </c>
      <c r="D87">
        <v>320</v>
      </c>
      <c r="E87">
        <v>500</v>
      </c>
      <c r="G87">
        <v>180</v>
      </c>
      <c r="H87">
        <v>400</v>
      </c>
      <c r="I87">
        <v>169000</v>
      </c>
      <c r="J87">
        <v>70000</v>
      </c>
      <c r="K87">
        <v>0.2</v>
      </c>
      <c r="L87">
        <v>7160</v>
      </c>
      <c r="M87" t="s">
        <v>514</v>
      </c>
    </row>
    <row r="88" spans="1:13" ht="12.75">
      <c r="A88">
        <v>87</v>
      </c>
      <c r="D88">
        <v>370</v>
      </c>
      <c r="E88">
        <v>600</v>
      </c>
      <c r="G88">
        <v>210</v>
      </c>
      <c r="H88">
        <v>480</v>
      </c>
      <c r="I88">
        <v>169000</v>
      </c>
      <c r="J88">
        <v>70000</v>
      </c>
      <c r="K88">
        <v>0.2</v>
      </c>
      <c r="L88">
        <v>7160</v>
      </c>
      <c r="M88" t="s">
        <v>514</v>
      </c>
    </row>
    <row r="89" spans="1:13" ht="12.75">
      <c r="A89">
        <v>88</v>
      </c>
      <c r="D89">
        <v>420</v>
      </c>
      <c r="E89">
        <v>700</v>
      </c>
      <c r="G89">
        <v>230</v>
      </c>
      <c r="H89">
        <v>560</v>
      </c>
      <c r="I89">
        <v>169000</v>
      </c>
      <c r="J89">
        <v>70000</v>
      </c>
      <c r="K89">
        <v>0.2</v>
      </c>
      <c r="L89">
        <v>7160</v>
      </c>
      <c r="M89" t="s">
        <v>514</v>
      </c>
    </row>
    <row r="90" spans="1:13" ht="12.75">
      <c r="A90">
        <v>89</v>
      </c>
      <c r="D90">
        <v>480</v>
      </c>
      <c r="E90">
        <v>800</v>
      </c>
      <c r="G90">
        <v>240</v>
      </c>
      <c r="H90">
        <v>600</v>
      </c>
      <c r="I90">
        <v>169000</v>
      </c>
      <c r="J90">
        <v>70000</v>
      </c>
      <c r="K90">
        <v>0.2</v>
      </c>
      <c r="L90">
        <v>7160</v>
      </c>
      <c r="M90" t="s">
        <v>514</v>
      </c>
    </row>
    <row r="91" spans="1:13" ht="12.75">
      <c r="A91">
        <v>90</v>
      </c>
      <c r="D91">
        <v>180</v>
      </c>
      <c r="E91">
        <v>400</v>
      </c>
      <c r="F91">
        <v>4</v>
      </c>
      <c r="G91">
        <v>220</v>
      </c>
      <c r="H91">
        <v>300</v>
      </c>
      <c r="I91">
        <v>160000</v>
      </c>
      <c r="J91">
        <v>64000</v>
      </c>
      <c r="K91">
        <v>0.27</v>
      </c>
      <c r="L91">
        <v>7160</v>
      </c>
      <c r="M91" t="s">
        <v>513</v>
      </c>
    </row>
    <row r="92" spans="1:13" ht="12.75">
      <c r="A92">
        <v>91</v>
      </c>
      <c r="D92">
        <v>260</v>
      </c>
      <c r="E92">
        <v>500</v>
      </c>
      <c r="F92">
        <v>4</v>
      </c>
      <c r="G92">
        <v>230</v>
      </c>
      <c r="H92">
        <v>370</v>
      </c>
      <c r="I92">
        <v>160000</v>
      </c>
      <c r="J92">
        <v>64000</v>
      </c>
      <c r="K92">
        <v>0.27</v>
      </c>
      <c r="L92">
        <v>7160</v>
      </c>
      <c r="M92" t="s">
        <v>513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31">
      <selection activeCell="M34" sqref="M34"/>
    </sheetView>
  </sheetViews>
  <sheetFormatPr defaultColWidth="9.00390625" defaultRowHeight="12.75"/>
  <cols>
    <col min="1" max="1" width="3.00390625" style="0" bestFit="1" customWidth="1"/>
    <col min="2" max="2" width="16.875" style="0" bestFit="1" customWidth="1"/>
    <col min="3" max="3" width="13.25390625" style="0" bestFit="1" customWidth="1"/>
    <col min="6" max="6" width="6.75390625" style="0" bestFit="1" customWidth="1"/>
    <col min="7" max="7" width="4.875" style="0" customWidth="1"/>
    <col min="8" max="8" width="8.875" style="0" bestFit="1" customWidth="1"/>
    <col min="9" max="9" width="7.875" style="0" bestFit="1" customWidth="1"/>
    <col min="10" max="10" width="8.00390625" style="0" bestFit="1" customWidth="1"/>
    <col min="11" max="11" width="6.25390625" style="0" bestFit="1" customWidth="1"/>
    <col min="12" max="12" width="7.625" style="0" customWidth="1"/>
  </cols>
  <sheetData>
    <row r="1" spans="2:13" ht="13.5" thickBot="1">
      <c r="B1" s="3" t="s">
        <v>48</v>
      </c>
      <c r="C1" s="5" t="s">
        <v>226</v>
      </c>
      <c r="D1" s="4" t="s">
        <v>174</v>
      </c>
      <c r="E1" s="6" t="s">
        <v>172</v>
      </c>
      <c r="F1" s="4" t="s">
        <v>175</v>
      </c>
      <c r="G1" s="4" t="s">
        <v>176</v>
      </c>
      <c r="H1" s="4" t="s">
        <v>229</v>
      </c>
      <c r="I1" s="7" t="s">
        <v>171</v>
      </c>
      <c r="J1" s="7" t="s">
        <v>234</v>
      </c>
      <c r="K1" s="7" t="s">
        <v>235</v>
      </c>
      <c r="L1" s="7" t="s">
        <v>1093</v>
      </c>
      <c r="M1" s="4" t="s">
        <v>177</v>
      </c>
    </row>
    <row r="2" spans="1:13" ht="12.75">
      <c r="A2">
        <v>1</v>
      </c>
      <c r="B2" t="s">
        <v>1172</v>
      </c>
      <c r="D2">
        <v>216</v>
      </c>
      <c r="E2">
        <v>353</v>
      </c>
      <c r="F2">
        <v>24</v>
      </c>
      <c r="I2">
        <v>206000</v>
      </c>
      <c r="J2">
        <v>80000</v>
      </c>
      <c r="K2">
        <v>0.3</v>
      </c>
      <c r="L2">
        <v>7860</v>
      </c>
      <c r="M2" t="s">
        <v>224</v>
      </c>
    </row>
    <row r="3" spans="1:13" ht="12.75">
      <c r="A3">
        <v>2</v>
      </c>
      <c r="B3" t="s">
        <v>1172</v>
      </c>
      <c r="C3" t="s">
        <v>994</v>
      </c>
      <c r="D3">
        <v>290</v>
      </c>
      <c r="E3">
        <v>410</v>
      </c>
      <c r="F3">
        <v>8</v>
      </c>
      <c r="G3">
        <v>670</v>
      </c>
      <c r="H3">
        <v>1300</v>
      </c>
      <c r="I3">
        <v>206000</v>
      </c>
      <c r="J3">
        <v>80000</v>
      </c>
      <c r="K3">
        <v>0.3</v>
      </c>
      <c r="L3">
        <v>7860</v>
      </c>
      <c r="M3" t="s">
        <v>301</v>
      </c>
    </row>
    <row r="4" spans="1:13" ht="12.75">
      <c r="A4">
        <v>3</v>
      </c>
      <c r="B4" t="s">
        <v>1173</v>
      </c>
      <c r="C4" t="s">
        <v>994</v>
      </c>
      <c r="D4">
        <v>340</v>
      </c>
      <c r="E4">
        <v>440</v>
      </c>
      <c r="F4">
        <v>8</v>
      </c>
      <c r="G4">
        <v>670</v>
      </c>
      <c r="H4">
        <v>1300</v>
      </c>
      <c r="I4">
        <v>206000</v>
      </c>
      <c r="J4">
        <v>80000</v>
      </c>
      <c r="K4">
        <v>0.3</v>
      </c>
      <c r="L4">
        <v>7860</v>
      </c>
      <c r="M4" t="s">
        <v>301</v>
      </c>
    </row>
    <row r="5" spans="1:13" ht="12.75">
      <c r="A5">
        <v>4</v>
      </c>
      <c r="B5" t="s">
        <v>1171</v>
      </c>
      <c r="D5">
        <v>245</v>
      </c>
      <c r="E5">
        <v>410</v>
      </c>
      <c r="F5">
        <v>25</v>
      </c>
      <c r="I5">
        <v>206000</v>
      </c>
      <c r="J5">
        <v>80000</v>
      </c>
      <c r="K5">
        <v>0.3</v>
      </c>
      <c r="L5">
        <v>7860</v>
      </c>
      <c r="M5" t="s">
        <v>302</v>
      </c>
    </row>
    <row r="6" spans="1:13" ht="12.75">
      <c r="A6">
        <v>5</v>
      </c>
      <c r="B6" t="s">
        <v>1170</v>
      </c>
      <c r="D6">
        <v>225</v>
      </c>
      <c r="E6">
        <v>360</v>
      </c>
      <c r="F6">
        <v>24</v>
      </c>
      <c r="I6">
        <v>206000</v>
      </c>
      <c r="J6">
        <v>80000</v>
      </c>
      <c r="K6">
        <v>0.3</v>
      </c>
      <c r="L6">
        <v>7860</v>
      </c>
      <c r="M6" t="s">
        <v>224</v>
      </c>
    </row>
    <row r="7" spans="1:13" ht="12.75">
      <c r="A7">
        <v>6</v>
      </c>
      <c r="B7" t="s">
        <v>1175</v>
      </c>
      <c r="D7">
        <v>235</v>
      </c>
      <c r="E7">
        <v>370</v>
      </c>
      <c r="F7">
        <v>25</v>
      </c>
      <c r="I7">
        <v>206000</v>
      </c>
      <c r="J7">
        <v>80000</v>
      </c>
      <c r="K7">
        <v>0.3</v>
      </c>
      <c r="L7">
        <v>7860</v>
      </c>
      <c r="M7" t="s">
        <v>224</v>
      </c>
    </row>
    <row r="8" spans="1:13" ht="12.75">
      <c r="A8">
        <v>7</v>
      </c>
      <c r="B8" t="s">
        <v>1174</v>
      </c>
      <c r="D8">
        <v>245</v>
      </c>
      <c r="E8">
        <v>370</v>
      </c>
      <c r="F8">
        <v>25</v>
      </c>
      <c r="I8">
        <v>206000</v>
      </c>
      <c r="J8">
        <v>80000</v>
      </c>
      <c r="K8">
        <v>0.3</v>
      </c>
      <c r="L8">
        <v>7860</v>
      </c>
      <c r="M8" t="s">
        <v>224</v>
      </c>
    </row>
    <row r="9" spans="1:13" ht="12.75">
      <c r="A9">
        <v>8</v>
      </c>
      <c r="B9" t="s">
        <v>1176</v>
      </c>
      <c r="D9">
        <v>265</v>
      </c>
      <c r="E9">
        <v>390</v>
      </c>
      <c r="F9">
        <v>23</v>
      </c>
      <c r="I9">
        <v>206000</v>
      </c>
      <c r="J9">
        <v>80000</v>
      </c>
      <c r="K9">
        <v>0.3</v>
      </c>
      <c r="L9">
        <v>7860</v>
      </c>
      <c r="M9" t="s">
        <v>224</v>
      </c>
    </row>
    <row r="10" spans="1:13" ht="12.75">
      <c r="A10">
        <v>9</v>
      </c>
      <c r="B10" t="s">
        <v>1177</v>
      </c>
      <c r="D10">
        <v>325</v>
      </c>
      <c r="E10">
        <v>450</v>
      </c>
      <c r="F10">
        <v>21</v>
      </c>
      <c r="G10">
        <v>165</v>
      </c>
      <c r="H10">
        <v>370</v>
      </c>
      <c r="I10">
        <v>206000</v>
      </c>
      <c r="J10">
        <v>80000</v>
      </c>
      <c r="K10">
        <v>0.3</v>
      </c>
      <c r="L10">
        <v>7860</v>
      </c>
      <c r="M10" t="s">
        <v>224</v>
      </c>
    </row>
    <row r="11" spans="1:13" ht="12.75">
      <c r="A11">
        <v>10</v>
      </c>
      <c r="B11" t="s">
        <v>1179</v>
      </c>
      <c r="D11">
        <v>335</v>
      </c>
      <c r="E11">
        <v>480</v>
      </c>
      <c r="F11">
        <v>20</v>
      </c>
      <c r="G11">
        <v>195</v>
      </c>
      <c r="H11">
        <v>430</v>
      </c>
      <c r="I11">
        <v>206000</v>
      </c>
      <c r="J11">
        <v>80000</v>
      </c>
      <c r="K11">
        <v>0.3</v>
      </c>
      <c r="L11">
        <v>7860</v>
      </c>
      <c r="M11" t="s">
        <v>224</v>
      </c>
    </row>
    <row r="12" spans="1:13" ht="12.75">
      <c r="A12">
        <v>11</v>
      </c>
      <c r="B12" t="s">
        <v>1180</v>
      </c>
      <c r="D12">
        <v>275</v>
      </c>
      <c r="E12">
        <v>450</v>
      </c>
      <c r="F12">
        <v>23</v>
      </c>
      <c r="I12">
        <v>206000</v>
      </c>
      <c r="J12">
        <v>80000</v>
      </c>
      <c r="K12">
        <v>0.3</v>
      </c>
      <c r="L12">
        <v>7860</v>
      </c>
      <c r="M12" t="s">
        <v>302</v>
      </c>
    </row>
    <row r="13" spans="1:13" ht="12.75">
      <c r="A13">
        <v>12</v>
      </c>
      <c r="B13" t="s">
        <v>1181</v>
      </c>
      <c r="D13">
        <v>295</v>
      </c>
      <c r="E13">
        <v>490</v>
      </c>
      <c r="F13">
        <v>21</v>
      </c>
      <c r="I13">
        <v>206000</v>
      </c>
      <c r="J13">
        <v>80000</v>
      </c>
      <c r="K13">
        <v>0.3</v>
      </c>
      <c r="L13">
        <v>7860</v>
      </c>
      <c r="M13" t="s">
        <v>302</v>
      </c>
    </row>
    <row r="14" spans="1:13" ht="12.75">
      <c r="A14">
        <v>13</v>
      </c>
      <c r="B14" t="s">
        <v>1178</v>
      </c>
      <c r="D14">
        <v>294</v>
      </c>
      <c r="E14">
        <v>510</v>
      </c>
      <c r="F14">
        <v>17</v>
      </c>
      <c r="I14">
        <v>206000</v>
      </c>
      <c r="J14">
        <v>80000</v>
      </c>
      <c r="K14">
        <v>0.3</v>
      </c>
      <c r="L14">
        <v>7860</v>
      </c>
      <c r="M14" t="s">
        <v>1110</v>
      </c>
    </row>
    <row r="15" spans="1:13" ht="12.75">
      <c r="A15">
        <v>14</v>
      </c>
      <c r="B15" t="s">
        <v>1178</v>
      </c>
      <c r="C15" t="s">
        <v>995</v>
      </c>
      <c r="D15">
        <v>315</v>
      </c>
      <c r="E15">
        <v>530</v>
      </c>
      <c r="F15">
        <v>20</v>
      </c>
      <c r="I15">
        <v>206000</v>
      </c>
      <c r="J15">
        <v>80000</v>
      </c>
      <c r="K15">
        <v>0.3</v>
      </c>
      <c r="L15">
        <v>7860</v>
      </c>
      <c r="M15" t="s">
        <v>1110</v>
      </c>
    </row>
    <row r="16" spans="1:13" ht="12.75">
      <c r="A16">
        <v>15</v>
      </c>
      <c r="B16" t="s">
        <v>1178</v>
      </c>
      <c r="C16" t="s">
        <v>1105</v>
      </c>
      <c r="D16">
        <v>380</v>
      </c>
      <c r="E16">
        <v>600</v>
      </c>
      <c r="F16">
        <v>19</v>
      </c>
      <c r="G16">
        <v>610</v>
      </c>
      <c r="H16">
        <v>1210</v>
      </c>
      <c r="I16">
        <v>206000</v>
      </c>
      <c r="J16">
        <v>80000</v>
      </c>
      <c r="K16">
        <v>0.3</v>
      </c>
      <c r="L16">
        <v>7860</v>
      </c>
      <c r="M16" t="s">
        <v>1110</v>
      </c>
    </row>
    <row r="17" spans="1:13" ht="12.75">
      <c r="A17">
        <v>16</v>
      </c>
      <c r="B17" t="s">
        <v>1182</v>
      </c>
      <c r="D17">
        <v>335</v>
      </c>
      <c r="E17">
        <v>570</v>
      </c>
      <c r="F17">
        <v>19</v>
      </c>
      <c r="I17">
        <v>206000</v>
      </c>
      <c r="J17">
        <v>80000</v>
      </c>
      <c r="K17">
        <v>0.3</v>
      </c>
      <c r="L17">
        <v>7860</v>
      </c>
      <c r="M17" t="s">
        <v>302</v>
      </c>
    </row>
    <row r="18" spans="1:13" ht="12.75">
      <c r="A18">
        <v>17</v>
      </c>
      <c r="B18" t="s">
        <v>1183</v>
      </c>
      <c r="C18" t="s">
        <v>995</v>
      </c>
      <c r="D18">
        <v>355</v>
      </c>
      <c r="E18">
        <v>600</v>
      </c>
      <c r="F18">
        <v>16</v>
      </c>
      <c r="G18">
        <v>190</v>
      </c>
      <c r="H18">
        <v>420</v>
      </c>
      <c r="I18">
        <v>206000</v>
      </c>
      <c r="J18">
        <v>80000</v>
      </c>
      <c r="K18">
        <v>0.3</v>
      </c>
      <c r="L18">
        <v>7860</v>
      </c>
      <c r="M18" t="s">
        <v>1110</v>
      </c>
    </row>
    <row r="19" spans="1:13" ht="12.75">
      <c r="A19">
        <v>18</v>
      </c>
      <c r="B19" t="s">
        <v>1183</v>
      </c>
      <c r="C19" t="s">
        <v>1105</v>
      </c>
      <c r="D19">
        <v>430</v>
      </c>
      <c r="E19">
        <v>680</v>
      </c>
      <c r="F19">
        <v>16</v>
      </c>
      <c r="G19">
        <v>610</v>
      </c>
      <c r="H19">
        <v>1210</v>
      </c>
      <c r="I19">
        <v>206000</v>
      </c>
      <c r="J19">
        <v>80000</v>
      </c>
      <c r="K19">
        <v>0.3</v>
      </c>
      <c r="L19">
        <v>7860</v>
      </c>
      <c r="M19" t="s">
        <v>1110</v>
      </c>
    </row>
    <row r="20" spans="1:13" ht="12.75">
      <c r="A20">
        <v>19</v>
      </c>
      <c r="B20" t="s">
        <v>1184</v>
      </c>
      <c r="C20" t="s">
        <v>995</v>
      </c>
      <c r="D20">
        <v>375</v>
      </c>
      <c r="E20">
        <v>630</v>
      </c>
      <c r="F20">
        <v>14</v>
      </c>
      <c r="I20">
        <v>206000</v>
      </c>
      <c r="J20">
        <v>80000</v>
      </c>
      <c r="K20">
        <v>0.3</v>
      </c>
      <c r="L20">
        <v>7860</v>
      </c>
      <c r="M20" t="s">
        <v>1110</v>
      </c>
    </row>
    <row r="21" spans="1:13" ht="12.75">
      <c r="A21">
        <v>20</v>
      </c>
      <c r="B21" t="s">
        <v>1184</v>
      </c>
      <c r="C21" t="s">
        <v>1105</v>
      </c>
      <c r="D21">
        <v>460</v>
      </c>
      <c r="E21">
        <v>700</v>
      </c>
      <c r="F21">
        <v>15</v>
      </c>
      <c r="G21">
        <v>610</v>
      </c>
      <c r="H21">
        <v>1210</v>
      </c>
      <c r="I21">
        <v>206000</v>
      </c>
      <c r="J21">
        <v>80000</v>
      </c>
      <c r="K21">
        <v>0.3</v>
      </c>
      <c r="L21">
        <v>7860</v>
      </c>
      <c r="M21" t="s">
        <v>1110</v>
      </c>
    </row>
    <row r="22" spans="1:13" ht="12.75">
      <c r="A22">
        <v>21</v>
      </c>
      <c r="B22" t="s">
        <v>1185</v>
      </c>
      <c r="D22">
        <v>380</v>
      </c>
      <c r="E22">
        <v>650</v>
      </c>
      <c r="F22">
        <v>13</v>
      </c>
      <c r="I22">
        <v>206000</v>
      </c>
      <c r="J22">
        <v>80000</v>
      </c>
      <c r="K22">
        <v>0.3</v>
      </c>
      <c r="L22">
        <v>7860</v>
      </c>
      <c r="M22" t="s">
        <v>302</v>
      </c>
    </row>
    <row r="23" spans="1:13" ht="12.75">
      <c r="A23">
        <v>22</v>
      </c>
      <c r="B23" t="s">
        <v>1186</v>
      </c>
      <c r="D23">
        <v>400</v>
      </c>
      <c r="E23">
        <v>680</v>
      </c>
      <c r="F23">
        <v>12</v>
      </c>
      <c r="G23">
        <v>200</v>
      </c>
      <c r="H23">
        <v>450</v>
      </c>
      <c r="I23">
        <v>206000</v>
      </c>
      <c r="J23">
        <v>80000</v>
      </c>
      <c r="K23">
        <v>0.3</v>
      </c>
      <c r="L23">
        <v>7860</v>
      </c>
      <c r="M23" t="s">
        <v>302</v>
      </c>
    </row>
    <row r="24" spans="1:13" ht="12.75">
      <c r="A24">
        <v>23</v>
      </c>
      <c r="B24" t="s">
        <v>1187</v>
      </c>
      <c r="C24" t="s">
        <v>995</v>
      </c>
      <c r="D24">
        <v>1080</v>
      </c>
      <c r="E24">
        <v>1270</v>
      </c>
      <c r="F24">
        <v>6</v>
      </c>
      <c r="I24">
        <v>206000</v>
      </c>
      <c r="J24">
        <v>80000</v>
      </c>
      <c r="K24">
        <v>0.3</v>
      </c>
      <c r="L24">
        <v>7860</v>
      </c>
      <c r="M24" t="s">
        <v>304</v>
      </c>
    </row>
    <row r="25" spans="1:13" ht="12.75">
      <c r="A25">
        <v>24</v>
      </c>
      <c r="B25" t="s">
        <v>1188</v>
      </c>
      <c r="D25">
        <v>490</v>
      </c>
      <c r="E25">
        <v>690</v>
      </c>
      <c r="F25">
        <v>12</v>
      </c>
      <c r="I25">
        <v>206000</v>
      </c>
      <c r="J25">
        <v>80000</v>
      </c>
      <c r="K25">
        <v>0.3</v>
      </c>
      <c r="L25">
        <v>7860</v>
      </c>
      <c r="M25" t="s">
        <v>301</v>
      </c>
    </row>
    <row r="26" spans="1:13" ht="12.75">
      <c r="A26">
        <v>25</v>
      </c>
      <c r="B26" t="s">
        <v>1189</v>
      </c>
      <c r="D26">
        <v>785</v>
      </c>
      <c r="E26">
        <v>930</v>
      </c>
      <c r="F26">
        <v>12</v>
      </c>
      <c r="I26">
        <v>206000</v>
      </c>
      <c r="J26">
        <v>80000</v>
      </c>
      <c r="K26">
        <v>0.3</v>
      </c>
      <c r="L26">
        <v>7860</v>
      </c>
      <c r="M26" t="s">
        <v>310</v>
      </c>
    </row>
    <row r="27" spans="1:13" ht="12.75">
      <c r="A27">
        <v>26</v>
      </c>
      <c r="B27" t="s">
        <v>1190</v>
      </c>
      <c r="D27">
        <v>785</v>
      </c>
      <c r="E27">
        <v>980</v>
      </c>
      <c r="F27">
        <v>10</v>
      </c>
      <c r="I27">
        <v>206000</v>
      </c>
      <c r="J27">
        <v>80000</v>
      </c>
      <c r="K27">
        <v>0.3</v>
      </c>
      <c r="L27">
        <v>7860</v>
      </c>
      <c r="M27" t="s">
        <v>310</v>
      </c>
    </row>
    <row r="28" spans="1:13" ht="12.75">
      <c r="A28">
        <v>27</v>
      </c>
      <c r="B28" t="s">
        <v>1191</v>
      </c>
      <c r="D28">
        <v>735</v>
      </c>
      <c r="E28">
        <v>880</v>
      </c>
      <c r="F28">
        <v>10</v>
      </c>
      <c r="I28">
        <v>206000</v>
      </c>
      <c r="J28">
        <v>80000</v>
      </c>
      <c r="K28">
        <v>0.3</v>
      </c>
      <c r="L28">
        <v>7860</v>
      </c>
      <c r="M28" t="s">
        <v>301</v>
      </c>
    </row>
    <row r="29" spans="1:13" ht="12.75">
      <c r="A29">
        <v>28</v>
      </c>
      <c r="B29" t="s">
        <v>1192</v>
      </c>
      <c r="D29">
        <v>880</v>
      </c>
      <c r="E29">
        <v>980</v>
      </c>
      <c r="F29">
        <v>9</v>
      </c>
      <c r="I29">
        <v>206000</v>
      </c>
      <c r="J29">
        <v>80000</v>
      </c>
      <c r="K29">
        <v>0.3</v>
      </c>
      <c r="L29">
        <v>7860</v>
      </c>
      <c r="M29" t="s">
        <v>301</v>
      </c>
    </row>
    <row r="30" spans="1:13" ht="12.75">
      <c r="A30">
        <v>29</v>
      </c>
      <c r="B30" t="s">
        <v>1193</v>
      </c>
      <c r="C30" t="s">
        <v>995</v>
      </c>
      <c r="D30">
        <v>1120</v>
      </c>
      <c r="E30">
        <v>1300</v>
      </c>
      <c r="F30">
        <v>7</v>
      </c>
      <c r="I30">
        <v>206000</v>
      </c>
      <c r="J30">
        <v>80000</v>
      </c>
      <c r="K30">
        <v>0.3</v>
      </c>
      <c r="L30">
        <v>7860</v>
      </c>
      <c r="M30" t="s">
        <v>304</v>
      </c>
    </row>
    <row r="31" spans="1:13" ht="12.75">
      <c r="A31">
        <v>30</v>
      </c>
      <c r="B31" t="s">
        <v>1194</v>
      </c>
      <c r="C31" t="s">
        <v>995</v>
      </c>
      <c r="D31">
        <v>1180</v>
      </c>
      <c r="E31">
        <v>1370</v>
      </c>
      <c r="F31">
        <v>6</v>
      </c>
      <c r="I31">
        <v>206000</v>
      </c>
      <c r="J31">
        <v>80000</v>
      </c>
      <c r="K31">
        <v>0.3</v>
      </c>
      <c r="L31">
        <v>7860</v>
      </c>
      <c r="M31" t="s">
        <v>304</v>
      </c>
    </row>
    <row r="32" spans="1:13" ht="12.75">
      <c r="A32">
        <v>31</v>
      </c>
      <c r="B32" t="s">
        <v>1195</v>
      </c>
      <c r="D32">
        <v>735</v>
      </c>
      <c r="E32">
        <v>880</v>
      </c>
      <c r="F32">
        <v>10</v>
      </c>
      <c r="I32">
        <v>206000</v>
      </c>
      <c r="J32">
        <v>80000</v>
      </c>
      <c r="K32">
        <v>0.3</v>
      </c>
      <c r="L32">
        <v>7860</v>
      </c>
      <c r="M32" t="s">
        <v>310</v>
      </c>
    </row>
    <row r="33" spans="1:13" ht="12.75">
      <c r="A33">
        <v>32</v>
      </c>
      <c r="B33" t="s">
        <v>1196</v>
      </c>
      <c r="C33" t="s">
        <v>995</v>
      </c>
      <c r="D33">
        <v>1180</v>
      </c>
      <c r="E33">
        <v>1370</v>
      </c>
      <c r="F33">
        <v>8</v>
      </c>
      <c r="I33">
        <v>206000</v>
      </c>
      <c r="J33">
        <v>80000</v>
      </c>
      <c r="K33">
        <v>0.3</v>
      </c>
      <c r="L33">
        <v>7860</v>
      </c>
      <c r="M33" t="s">
        <v>304</v>
      </c>
    </row>
    <row r="34" spans="1:13" ht="12.75">
      <c r="A34">
        <v>33</v>
      </c>
      <c r="B34" t="s">
        <v>1197</v>
      </c>
      <c r="D34">
        <v>835</v>
      </c>
      <c r="E34">
        <v>980</v>
      </c>
      <c r="F34">
        <v>14</v>
      </c>
      <c r="I34">
        <v>206000</v>
      </c>
      <c r="J34">
        <v>80000</v>
      </c>
      <c r="K34">
        <v>0.3</v>
      </c>
      <c r="L34">
        <v>7860</v>
      </c>
      <c r="M34" t="s">
        <v>311</v>
      </c>
    </row>
    <row r="35" spans="1:13" ht="12.75">
      <c r="A35">
        <v>34</v>
      </c>
      <c r="B35" t="s">
        <v>1198</v>
      </c>
      <c r="D35">
        <v>685</v>
      </c>
      <c r="E35">
        <v>930</v>
      </c>
      <c r="F35">
        <v>11</v>
      </c>
      <c r="I35">
        <v>206000</v>
      </c>
      <c r="J35">
        <v>80000</v>
      </c>
      <c r="K35">
        <v>0.3</v>
      </c>
      <c r="L35">
        <v>7860</v>
      </c>
      <c r="M35" t="s">
        <v>301</v>
      </c>
    </row>
    <row r="36" spans="1:13" ht="12.75">
      <c r="A36">
        <v>35</v>
      </c>
      <c r="B36" t="s">
        <v>1199</v>
      </c>
      <c r="D36">
        <v>930</v>
      </c>
      <c r="E36">
        <v>1130</v>
      </c>
      <c r="F36">
        <v>10</v>
      </c>
      <c r="I36">
        <v>206000</v>
      </c>
      <c r="J36">
        <v>80000</v>
      </c>
      <c r="K36">
        <v>0.3</v>
      </c>
      <c r="L36">
        <v>7860</v>
      </c>
      <c r="M36" t="s">
        <v>301</v>
      </c>
    </row>
    <row r="37" spans="1:13" ht="12.75">
      <c r="A37">
        <v>36</v>
      </c>
      <c r="E37">
        <v>150</v>
      </c>
      <c r="G37">
        <v>190</v>
      </c>
      <c r="H37">
        <v>270</v>
      </c>
      <c r="I37">
        <v>85000</v>
      </c>
      <c r="J37">
        <v>34000</v>
      </c>
      <c r="K37">
        <v>0.25</v>
      </c>
      <c r="L37">
        <v>7160</v>
      </c>
      <c r="M37" t="s">
        <v>1092</v>
      </c>
    </row>
    <row r="38" spans="1:13" ht="12.75">
      <c r="A38">
        <v>37</v>
      </c>
      <c r="E38">
        <v>200</v>
      </c>
      <c r="G38">
        <v>210</v>
      </c>
      <c r="H38">
        <v>340</v>
      </c>
      <c r="I38">
        <v>85000</v>
      </c>
      <c r="J38">
        <v>34000</v>
      </c>
      <c r="K38">
        <v>0.25</v>
      </c>
      <c r="L38">
        <v>7160</v>
      </c>
      <c r="M38" t="s">
        <v>1092</v>
      </c>
    </row>
    <row r="39" spans="1:13" ht="12.75">
      <c r="A39">
        <v>38</v>
      </c>
      <c r="E39">
        <v>250</v>
      </c>
      <c r="G39">
        <v>230</v>
      </c>
      <c r="H39">
        <v>400</v>
      </c>
      <c r="I39">
        <v>85000</v>
      </c>
      <c r="J39">
        <v>34000</v>
      </c>
      <c r="K39">
        <v>0.25</v>
      </c>
      <c r="L39">
        <v>7160</v>
      </c>
      <c r="M39" t="s">
        <v>1092</v>
      </c>
    </row>
    <row r="40" spans="1:13" ht="12.75">
      <c r="A40">
        <v>39</v>
      </c>
      <c r="E40">
        <v>300</v>
      </c>
      <c r="G40">
        <v>250</v>
      </c>
      <c r="H40">
        <v>460</v>
      </c>
      <c r="I40">
        <v>85000</v>
      </c>
      <c r="J40">
        <v>34000</v>
      </c>
      <c r="K40">
        <v>0.25</v>
      </c>
      <c r="L40">
        <v>7160</v>
      </c>
      <c r="M40" t="s">
        <v>1092</v>
      </c>
    </row>
    <row r="41" spans="1:13" ht="12.75">
      <c r="A41">
        <v>40</v>
      </c>
      <c r="E41">
        <v>350</v>
      </c>
      <c r="G41">
        <v>260</v>
      </c>
      <c r="H41">
        <v>520</v>
      </c>
      <c r="I41">
        <v>85000</v>
      </c>
      <c r="J41">
        <v>34000</v>
      </c>
      <c r="K41">
        <v>0.25</v>
      </c>
      <c r="L41">
        <v>7160</v>
      </c>
      <c r="M41" t="s">
        <v>1092</v>
      </c>
    </row>
    <row r="42" spans="1:13" ht="12.75">
      <c r="A42">
        <v>41</v>
      </c>
      <c r="D42">
        <v>320</v>
      </c>
      <c r="E42">
        <v>500</v>
      </c>
      <c r="G42">
        <v>180</v>
      </c>
      <c r="H42">
        <v>400</v>
      </c>
      <c r="I42">
        <v>169000</v>
      </c>
      <c r="J42">
        <v>70000</v>
      </c>
      <c r="K42">
        <v>0.2</v>
      </c>
      <c r="L42">
        <v>7160</v>
      </c>
      <c r="M42" t="s">
        <v>514</v>
      </c>
    </row>
    <row r="43" spans="1:13" ht="12.75">
      <c r="A43">
        <v>42</v>
      </c>
      <c r="D43">
        <v>370</v>
      </c>
      <c r="E43">
        <v>600</v>
      </c>
      <c r="G43">
        <v>210</v>
      </c>
      <c r="H43">
        <v>480</v>
      </c>
      <c r="I43">
        <v>169000</v>
      </c>
      <c r="J43">
        <v>70000</v>
      </c>
      <c r="K43">
        <v>0.2</v>
      </c>
      <c r="L43">
        <v>7160</v>
      </c>
      <c r="M43" t="s">
        <v>514</v>
      </c>
    </row>
    <row r="44" spans="1:13" ht="12.75">
      <c r="A44">
        <v>43</v>
      </c>
      <c r="D44">
        <v>420</v>
      </c>
      <c r="E44">
        <v>700</v>
      </c>
      <c r="G44">
        <v>230</v>
      </c>
      <c r="H44">
        <v>560</v>
      </c>
      <c r="I44">
        <v>169000</v>
      </c>
      <c r="J44">
        <v>70000</v>
      </c>
      <c r="K44">
        <v>0.2</v>
      </c>
      <c r="L44">
        <v>7160</v>
      </c>
      <c r="M44" t="s">
        <v>514</v>
      </c>
    </row>
    <row r="45" spans="1:13" ht="12.75">
      <c r="A45">
        <v>44</v>
      </c>
      <c r="D45">
        <v>480</v>
      </c>
      <c r="E45">
        <v>800</v>
      </c>
      <c r="G45">
        <v>240</v>
      </c>
      <c r="H45">
        <v>600</v>
      </c>
      <c r="I45">
        <v>169000</v>
      </c>
      <c r="J45">
        <v>70000</v>
      </c>
      <c r="K45">
        <v>0.2</v>
      </c>
      <c r="L45">
        <v>7160</v>
      </c>
      <c r="M45" t="s">
        <v>514</v>
      </c>
    </row>
    <row r="46" spans="1:13" ht="12.75">
      <c r="A46">
        <v>45</v>
      </c>
      <c r="D46">
        <v>180</v>
      </c>
      <c r="E46">
        <v>400</v>
      </c>
      <c r="F46">
        <v>4</v>
      </c>
      <c r="G46">
        <v>220</v>
      </c>
      <c r="H46">
        <v>300</v>
      </c>
      <c r="I46">
        <v>160000</v>
      </c>
      <c r="J46">
        <v>64000</v>
      </c>
      <c r="K46">
        <v>0.27</v>
      </c>
      <c r="L46">
        <v>7160</v>
      </c>
      <c r="M46" t="s">
        <v>513</v>
      </c>
    </row>
    <row r="47" spans="1:13" ht="12.75">
      <c r="A47">
        <v>46</v>
      </c>
      <c r="D47">
        <v>260</v>
      </c>
      <c r="E47">
        <v>500</v>
      </c>
      <c r="F47">
        <v>4</v>
      </c>
      <c r="G47">
        <v>230</v>
      </c>
      <c r="H47">
        <v>370</v>
      </c>
      <c r="I47">
        <v>160000</v>
      </c>
      <c r="J47">
        <v>64000</v>
      </c>
      <c r="K47">
        <v>0.27</v>
      </c>
      <c r="L47">
        <v>7160</v>
      </c>
      <c r="M47" t="s">
        <v>513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52">
      <selection activeCell="M54" sqref="M54"/>
    </sheetView>
  </sheetViews>
  <sheetFormatPr defaultColWidth="9.00390625" defaultRowHeight="12.75"/>
  <cols>
    <col min="1" max="1" width="4.125" style="0" customWidth="1"/>
    <col min="2" max="2" width="11.375" style="0" bestFit="1" customWidth="1"/>
    <col min="3" max="3" width="10.875" style="0" bestFit="1" customWidth="1"/>
    <col min="6" max="6" width="6.75390625" style="0" bestFit="1" customWidth="1"/>
    <col min="7" max="7" width="4.375" style="0" customWidth="1"/>
    <col min="8" max="8" width="8.875" style="0" bestFit="1" customWidth="1"/>
    <col min="9" max="9" width="7.875" style="0" bestFit="1" customWidth="1"/>
    <col min="10" max="10" width="8.00390625" style="0" bestFit="1" customWidth="1"/>
    <col min="11" max="11" width="6.25390625" style="0" bestFit="1" customWidth="1"/>
    <col min="12" max="12" width="6.875" style="0" customWidth="1"/>
  </cols>
  <sheetData>
    <row r="1" spans="2:13" ht="13.5" thickBot="1">
      <c r="B1" s="3" t="s">
        <v>48</v>
      </c>
      <c r="C1" s="5" t="s">
        <v>226</v>
      </c>
      <c r="D1" s="4" t="s">
        <v>174</v>
      </c>
      <c r="E1" s="6" t="s">
        <v>172</v>
      </c>
      <c r="F1" s="4" t="s">
        <v>175</v>
      </c>
      <c r="G1" s="4" t="s">
        <v>176</v>
      </c>
      <c r="H1" s="4" t="s">
        <v>229</v>
      </c>
      <c r="I1" s="7" t="s">
        <v>171</v>
      </c>
      <c r="J1" s="7" t="s">
        <v>234</v>
      </c>
      <c r="K1" s="7" t="s">
        <v>235</v>
      </c>
      <c r="L1" s="7" t="s">
        <v>1093</v>
      </c>
      <c r="M1" s="4" t="s">
        <v>177</v>
      </c>
    </row>
    <row r="2" spans="1:13" ht="12.75">
      <c r="A2">
        <v>1</v>
      </c>
      <c r="B2" t="s">
        <v>1111</v>
      </c>
      <c r="D2">
        <v>375</v>
      </c>
      <c r="E2">
        <v>460</v>
      </c>
      <c r="F2">
        <v>8</v>
      </c>
      <c r="I2">
        <v>206000</v>
      </c>
      <c r="J2">
        <v>80000</v>
      </c>
      <c r="K2">
        <v>0.3</v>
      </c>
      <c r="L2">
        <v>7860</v>
      </c>
      <c r="M2" t="s">
        <v>219</v>
      </c>
    </row>
    <row r="3" spans="1:13" ht="12.75">
      <c r="A3">
        <v>2</v>
      </c>
      <c r="B3" t="s">
        <v>1112</v>
      </c>
      <c r="D3">
        <v>195</v>
      </c>
      <c r="E3">
        <v>360</v>
      </c>
      <c r="F3">
        <v>26</v>
      </c>
      <c r="I3">
        <v>206000</v>
      </c>
      <c r="J3">
        <v>80000</v>
      </c>
      <c r="K3">
        <v>0.3</v>
      </c>
      <c r="L3">
        <v>7860</v>
      </c>
      <c r="M3" t="s">
        <v>224</v>
      </c>
    </row>
    <row r="4" spans="1:13" ht="12.75">
      <c r="A4">
        <v>3</v>
      </c>
      <c r="B4" t="s">
        <v>1113</v>
      </c>
      <c r="D4">
        <v>305</v>
      </c>
      <c r="E4">
        <v>440</v>
      </c>
      <c r="F4">
        <v>20</v>
      </c>
      <c r="I4">
        <v>206000</v>
      </c>
      <c r="J4">
        <v>80000</v>
      </c>
      <c r="K4">
        <v>0.3</v>
      </c>
      <c r="L4">
        <v>7860</v>
      </c>
      <c r="M4" t="s">
        <v>224</v>
      </c>
    </row>
    <row r="5" spans="1:13" ht="12.75">
      <c r="A5">
        <v>4</v>
      </c>
      <c r="B5" t="s">
        <v>1114</v>
      </c>
      <c r="D5">
        <v>175</v>
      </c>
      <c r="E5">
        <v>340</v>
      </c>
      <c r="F5">
        <v>35</v>
      </c>
      <c r="I5">
        <v>206000</v>
      </c>
      <c r="J5">
        <v>80000</v>
      </c>
      <c r="K5">
        <v>0.3</v>
      </c>
      <c r="L5">
        <v>7860</v>
      </c>
      <c r="M5" t="s">
        <v>224</v>
      </c>
    </row>
    <row r="6" spans="1:13" ht="12.75">
      <c r="A6">
        <v>5</v>
      </c>
      <c r="B6" t="s">
        <v>1115</v>
      </c>
      <c r="D6">
        <v>355</v>
      </c>
      <c r="E6">
        <v>470</v>
      </c>
      <c r="F6">
        <v>20</v>
      </c>
      <c r="I6">
        <v>206000</v>
      </c>
      <c r="J6">
        <v>80000</v>
      </c>
      <c r="K6">
        <v>0.3</v>
      </c>
      <c r="L6">
        <v>7860</v>
      </c>
      <c r="M6" t="s">
        <v>224</v>
      </c>
    </row>
    <row r="7" spans="1:13" ht="12.75">
      <c r="A7">
        <v>6</v>
      </c>
      <c r="B7" t="s">
        <v>1116</v>
      </c>
      <c r="D7">
        <v>235</v>
      </c>
      <c r="E7">
        <v>400</v>
      </c>
      <c r="I7">
        <v>206000</v>
      </c>
      <c r="J7">
        <v>80000</v>
      </c>
      <c r="K7">
        <v>0.3</v>
      </c>
      <c r="L7">
        <v>7860</v>
      </c>
      <c r="M7" t="s">
        <v>224</v>
      </c>
    </row>
    <row r="8" spans="1:13" ht="12.75">
      <c r="A8">
        <v>7</v>
      </c>
      <c r="B8" t="s">
        <v>1117</v>
      </c>
      <c r="D8">
        <v>275</v>
      </c>
      <c r="E8">
        <v>490</v>
      </c>
      <c r="F8">
        <v>19</v>
      </c>
      <c r="I8">
        <v>206000</v>
      </c>
      <c r="J8">
        <v>80000</v>
      </c>
      <c r="K8">
        <v>0.3</v>
      </c>
      <c r="L8">
        <v>7860</v>
      </c>
      <c r="M8" t="s">
        <v>224</v>
      </c>
    </row>
    <row r="9" spans="1:13" ht="12.75">
      <c r="A9">
        <v>8</v>
      </c>
      <c r="B9" t="s">
        <v>1118</v>
      </c>
      <c r="D9">
        <v>335</v>
      </c>
      <c r="E9">
        <v>520</v>
      </c>
      <c r="F9">
        <v>19</v>
      </c>
      <c r="I9">
        <v>206000</v>
      </c>
      <c r="J9">
        <v>80000</v>
      </c>
      <c r="K9">
        <v>0.3</v>
      </c>
      <c r="L9">
        <v>7860</v>
      </c>
      <c r="M9" t="s">
        <v>224</v>
      </c>
    </row>
    <row r="10" spans="1:13" ht="12.75">
      <c r="A10">
        <v>9</v>
      </c>
      <c r="B10" t="s">
        <v>1119</v>
      </c>
      <c r="D10">
        <v>335</v>
      </c>
      <c r="E10">
        <v>520</v>
      </c>
      <c r="F10">
        <v>19</v>
      </c>
      <c r="I10">
        <v>206000</v>
      </c>
      <c r="J10">
        <v>80000</v>
      </c>
      <c r="K10">
        <v>0.3</v>
      </c>
      <c r="L10">
        <v>7860</v>
      </c>
      <c r="M10" t="s">
        <v>224</v>
      </c>
    </row>
    <row r="11" spans="1:13" ht="12.75">
      <c r="A11">
        <v>10</v>
      </c>
      <c r="B11" t="s">
        <v>1120</v>
      </c>
      <c r="D11">
        <v>325</v>
      </c>
      <c r="E11">
        <v>510</v>
      </c>
      <c r="F11">
        <v>20</v>
      </c>
      <c r="I11">
        <v>206000</v>
      </c>
      <c r="J11">
        <v>80000</v>
      </c>
      <c r="K11">
        <v>0.3</v>
      </c>
      <c r="L11">
        <v>7860</v>
      </c>
      <c r="M11" t="s">
        <v>224</v>
      </c>
    </row>
    <row r="12" spans="1:13" ht="12.75">
      <c r="A12">
        <v>11</v>
      </c>
      <c r="B12" t="s">
        <v>1121</v>
      </c>
      <c r="D12">
        <v>460</v>
      </c>
      <c r="E12">
        <v>620</v>
      </c>
      <c r="F12">
        <v>12</v>
      </c>
      <c r="I12">
        <v>206000</v>
      </c>
      <c r="J12">
        <v>80000</v>
      </c>
      <c r="K12">
        <v>0.3</v>
      </c>
      <c r="L12">
        <v>7860</v>
      </c>
      <c r="M12" t="s">
        <v>224</v>
      </c>
    </row>
    <row r="13" spans="1:13" ht="12.75">
      <c r="A13">
        <v>12</v>
      </c>
      <c r="B13" t="s">
        <v>1122</v>
      </c>
      <c r="D13">
        <v>450</v>
      </c>
      <c r="E13">
        <v>570</v>
      </c>
      <c r="F13">
        <v>20</v>
      </c>
      <c r="I13">
        <v>206000</v>
      </c>
      <c r="J13">
        <v>80000</v>
      </c>
      <c r="K13">
        <v>0.3</v>
      </c>
      <c r="L13">
        <v>7860</v>
      </c>
      <c r="M13" t="s">
        <v>224</v>
      </c>
    </row>
    <row r="14" spans="1:13" ht="12.75">
      <c r="A14">
        <v>13</v>
      </c>
      <c r="B14" t="s">
        <v>1123</v>
      </c>
      <c r="D14">
        <v>300</v>
      </c>
      <c r="E14">
        <v>420</v>
      </c>
      <c r="F14">
        <v>16</v>
      </c>
      <c r="I14">
        <v>206000</v>
      </c>
      <c r="J14">
        <v>80000</v>
      </c>
      <c r="K14">
        <v>0.3</v>
      </c>
      <c r="L14">
        <v>7860</v>
      </c>
      <c r="M14" t="s">
        <v>301</v>
      </c>
    </row>
    <row r="15" spans="1:13" ht="12.75">
      <c r="A15">
        <v>14</v>
      </c>
      <c r="B15" t="s">
        <v>1124</v>
      </c>
      <c r="D15">
        <v>340</v>
      </c>
      <c r="E15">
        <v>440</v>
      </c>
      <c r="F15">
        <v>12</v>
      </c>
      <c r="I15">
        <v>206000</v>
      </c>
      <c r="J15">
        <v>80000</v>
      </c>
      <c r="K15">
        <v>0.3</v>
      </c>
      <c r="L15">
        <v>7860</v>
      </c>
      <c r="M15" t="s">
        <v>301</v>
      </c>
    </row>
    <row r="16" spans="1:13" ht="12.75">
      <c r="A16">
        <v>15</v>
      </c>
      <c r="B16" t="s">
        <v>1125</v>
      </c>
      <c r="D16">
        <v>250</v>
      </c>
      <c r="E16">
        <v>420</v>
      </c>
      <c r="F16">
        <v>22</v>
      </c>
      <c r="I16">
        <v>206000</v>
      </c>
      <c r="J16">
        <v>80000</v>
      </c>
      <c r="K16">
        <v>0.3</v>
      </c>
      <c r="L16">
        <v>7860</v>
      </c>
      <c r="M16" t="s">
        <v>302</v>
      </c>
    </row>
    <row r="17" spans="1:13" ht="12.75">
      <c r="A17">
        <v>16</v>
      </c>
      <c r="B17" t="s">
        <v>1126</v>
      </c>
      <c r="D17">
        <v>300</v>
      </c>
      <c r="E17">
        <v>480</v>
      </c>
      <c r="F17">
        <v>21</v>
      </c>
      <c r="I17">
        <v>206000</v>
      </c>
      <c r="J17">
        <v>80000</v>
      </c>
      <c r="K17">
        <v>0.3</v>
      </c>
      <c r="L17">
        <v>7860</v>
      </c>
      <c r="M17" t="s">
        <v>302</v>
      </c>
    </row>
    <row r="18" spans="1:13" ht="12.75">
      <c r="A18">
        <v>17</v>
      </c>
      <c r="B18" t="s">
        <v>1127</v>
      </c>
      <c r="D18">
        <v>340</v>
      </c>
      <c r="E18">
        <v>540</v>
      </c>
      <c r="F18">
        <v>20</v>
      </c>
      <c r="I18">
        <v>206000</v>
      </c>
      <c r="J18">
        <v>80000</v>
      </c>
      <c r="K18">
        <v>0.3</v>
      </c>
      <c r="L18">
        <v>7860</v>
      </c>
      <c r="M18" t="s">
        <v>302</v>
      </c>
    </row>
    <row r="19" spans="1:13" ht="12.75">
      <c r="A19">
        <v>18</v>
      </c>
      <c r="B19" t="s">
        <v>1128</v>
      </c>
      <c r="D19">
        <v>370</v>
      </c>
      <c r="E19">
        <v>600</v>
      </c>
      <c r="F19">
        <v>19</v>
      </c>
      <c r="I19">
        <v>206000</v>
      </c>
      <c r="J19">
        <v>80000</v>
      </c>
      <c r="K19">
        <v>0.3</v>
      </c>
      <c r="L19">
        <v>7860</v>
      </c>
      <c r="M19" t="s">
        <v>1110</v>
      </c>
    </row>
    <row r="20" spans="1:13" ht="12.75">
      <c r="A20">
        <v>19</v>
      </c>
      <c r="B20" t="s">
        <v>1129</v>
      </c>
      <c r="D20">
        <v>400</v>
      </c>
      <c r="E20">
        <v>630</v>
      </c>
      <c r="F20">
        <v>18</v>
      </c>
      <c r="I20">
        <v>206000</v>
      </c>
      <c r="J20">
        <v>80000</v>
      </c>
      <c r="K20">
        <v>0.3</v>
      </c>
      <c r="L20">
        <v>7860</v>
      </c>
      <c r="M20" t="s">
        <v>302</v>
      </c>
    </row>
    <row r="21" spans="1:13" ht="12.75">
      <c r="A21">
        <v>20</v>
      </c>
      <c r="B21" t="s">
        <v>1130</v>
      </c>
      <c r="D21">
        <v>430</v>
      </c>
      <c r="E21">
        <v>650</v>
      </c>
      <c r="F21">
        <v>16</v>
      </c>
      <c r="I21">
        <v>206000</v>
      </c>
      <c r="J21">
        <v>80000</v>
      </c>
      <c r="K21">
        <v>0.3</v>
      </c>
      <c r="L21">
        <v>7860</v>
      </c>
      <c r="M21" t="s">
        <v>1110</v>
      </c>
    </row>
    <row r="22" spans="1:13" ht="12.75">
      <c r="A22">
        <v>21</v>
      </c>
      <c r="B22" t="s">
        <v>1131</v>
      </c>
      <c r="D22">
        <v>460</v>
      </c>
      <c r="E22">
        <v>700</v>
      </c>
      <c r="F22">
        <v>15</v>
      </c>
      <c r="I22">
        <v>206000</v>
      </c>
      <c r="J22">
        <v>80000</v>
      </c>
      <c r="K22">
        <v>0.3</v>
      </c>
      <c r="L22">
        <v>7860</v>
      </c>
      <c r="M22" t="s">
        <v>1110</v>
      </c>
    </row>
    <row r="23" spans="1:13" ht="12.75">
      <c r="A23">
        <v>22</v>
      </c>
      <c r="B23" t="s">
        <v>1132</v>
      </c>
      <c r="D23">
        <v>500</v>
      </c>
      <c r="E23">
        <v>750</v>
      </c>
      <c r="F23">
        <v>14</v>
      </c>
      <c r="I23">
        <v>206000</v>
      </c>
      <c r="J23">
        <v>80000</v>
      </c>
      <c r="K23">
        <v>0.3</v>
      </c>
      <c r="L23">
        <v>7860</v>
      </c>
      <c r="M23" t="s">
        <v>302</v>
      </c>
    </row>
    <row r="24" spans="1:13" ht="12.75">
      <c r="A24">
        <v>23</v>
      </c>
      <c r="B24" t="s">
        <v>1133</v>
      </c>
      <c r="D24">
        <v>510</v>
      </c>
      <c r="E24">
        <v>780</v>
      </c>
      <c r="F24">
        <v>13</v>
      </c>
      <c r="I24">
        <v>206000</v>
      </c>
      <c r="J24">
        <v>80000</v>
      </c>
      <c r="K24">
        <v>0.3</v>
      </c>
      <c r="L24">
        <v>7860</v>
      </c>
      <c r="M24" t="s">
        <v>302</v>
      </c>
    </row>
    <row r="25" spans="1:13" ht="12.75">
      <c r="A25">
        <v>24</v>
      </c>
      <c r="B25" t="s">
        <v>1134</v>
      </c>
      <c r="D25">
        <v>490</v>
      </c>
      <c r="E25">
        <v>700</v>
      </c>
      <c r="F25">
        <v>15</v>
      </c>
      <c r="I25">
        <v>206000</v>
      </c>
      <c r="J25">
        <v>80000</v>
      </c>
      <c r="K25">
        <v>0.3</v>
      </c>
      <c r="L25">
        <v>7860</v>
      </c>
      <c r="M25" t="s">
        <v>302</v>
      </c>
    </row>
    <row r="26" spans="1:13" ht="12.75">
      <c r="A26">
        <v>25</v>
      </c>
      <c r="B26" t="s">
        <v>1135</v>
      </c>
      <c r="D26">
        <v>570</v>
      </c>
      <c r="E26">
        <v>770</v>
      </c>
      <c r="F26">
        <v>14</v>
      </c>
      <c r="I26">
        <v>206000</v>
      </c>
      <c r="J26">
        <v>80000</v>
      </c>
      <c r="K26">
        <v>0.3</v>
      </c>
      <c r="L26">
        <v>7860</v>
      </c>
      <c r="M26" t="s">
        <v>302</v>
      </c>
    </row>
    <row r="27" spans="1:13" ht="12.75">
      <c r="A27">
        <v>26</v>
      </c>
      <c r="B27" t="s">
        <v>1136</v>
      </c>
      <c r="D27">
        <v>600</v>
      </c>
      <c r="E27">
        <v>800</v>
      </c>
      <c r="F27">
        <v>13</v>
      </c>
      <c r="I27">
        <v>206000</v>
      </c>
      <c r="J27">
        <v>80000</v>
      </c>
      <c r="K27">
        <v>0.3</v>
      </c>
      <c r="L27">
        <v>7860</v>
      </c>
      <c r="M27" t="s">
        <v>1110</v>
      </c>
    </row>
    <row r="28" spans="1:13" ht="12.75">
      <c r="A28">
        <v>27</v>
      </c>
      <c r="B28" t="s">
        <v>1137</v>
      </c>
      <c r="D28">
        <v>640</v>
      </c>
      <c r="E28">
        <v>880</v>
      </c>
      <c r="F28">
        <v>12</v>
      </c>
      <c r="I28">
        <v>206000</v>
      </c>
      <c r="J28">
        <v>80000</v>
      </c>
      <c r="K28">
        <v>0.3</v>
      </c>
      <c r="L28">
        <v>7860</v>
      </c>
      <c r="M28" t="s">
        <v>1110</v>
      </c>
    </row>
    <row r="29" spans="1:13" ht="12.75">
      <c r="A29">
        <v>28</v>
      </c>
      <c r="B29" t="s">
        <v>1138</v>
      </c>
      <c r="D29">
        <v>680</v>
      </c>
      <c r="E29">
        <v>980</v>
      </c>
      <c r="F29">
        <v>8</v>
      </c>
      <c r="I29">
        <v>206000</v>
      </c>
      <c r="J29">
        <v>80000</v>
      </c>
      <c r="K29">
        <v>0.3</v>
      </c>
      <c r="L29">
        <v>7860</v>
      </c>
      <c r="M29" t="s">
        <v>301</v>
      </c>
    </row>
    <row r="30" spans="1:13" ht="12.75">
      <c r="A30">
        <v>29</v>
      </c>
      <c r="B30" t="s">
        <v>1139</v>
      </c>
      <c r="C30" t="s">
        <v>995</v>
      </c>
      <c r="D30">
        <v>1079</v>
      </c>
      <c r="E30">
        <v>1226</v>
      </c>
      <c r="F30">
        <v>9</v>
      </c>
      <c r="I30">
        <v>206000</v>
      </c>
      <c r="J30">
        <v>80000</v>
      </c>
      <c r="K30">
        <v>0.3</v>
      </c>
      <c r="L30">
        <v>7860</v>
      </c>
      <c r="M30" t="s">
        <v>304</v>
      </c>
    </row>
    <row r="31" spans="1:13" ht="12.75">
      <c r="A31">
        <v>30</v>
      </c>
      <c r="B31" t="s">
        <v>1140</v>
      </c>
      <c r="G31">
        <v>620</v>
      </c>
      <c r="H31">
        <v>1300</v>
      </c>
      <c r="I31">
        <v>206000</v>
      </c>
      <c r="J31">
        <v>80000</v>
      </c>
      <c r="K31">
        <v>0.3</v>
      </c>
      <c r="L31">
        <v>7860</v>
      </c>
      <c r="M31" t="s">
        <v>301</v>
      </c>
    </row>
    <row r="32" spans="1:13" ht="12.75">
      <c r="A32">
        <v>31</v>
      </c>
      <c r="B32" t="s">
        <v>1141</v>
      </c>
      <c r="G32">
        <v>620</v>
      </c>
      <c r="H32">
        <v>1300</v>
      </c>
      <c r="I32">
        <v>206000</v>
      </c>
      <c r="J32">
        <v>80000</v>
      </c>
      <c r="K32">
        <v>0.3</v>
      </c>
      <c r="L32">
        <v>7860</v>
      </c>
      <c r="M32" t="s">
        <v>301</v>
      </c>
    </row>
    <row r="33" spans="1:13" ht="12.75">
      <c r="A33">
        <v>32</v>
      </c>
      <c r="B33" t="s">
        <v>1142</v>
      </c>
      <c r="D33">
        <v>630</v>
      </c>
      <c r="E33">
        <v>830</v>
      </c>
      <c r="F33">
        <v>13</v>
      </c>
      <c r="I33">
        <v>206000</v>
      </c>
      <c r="J33">
        <v>80000</v>
      </c>
      <c r="K33">
        <v>0.3</v>
      </c>
      <c r="L33">
        <v>7860</v>
      </c>
      <c r="M33" t="s">
        <v>302</v>
      </c>
    </row>
    <row r="34" spans="1:13" ht="12.75">
      <c r="A34">
        <v>33</v>
      </c>
      <c r="B34" t="s">
        <v>1143</v>
      </c>
      <c r="D34">
        <v>660</v>
      </c>
      <c r="E34">
        <v>880</v>
      </c>
      <c r="F34">
        <v>12</v>
      </c>
      <c r="I34">
        <v>206000</v>
      </c>
      <c r="J34">
        <v>80000</v>
      </c>
      <c r="K34">
        <v>0.3</v>
      </c>
      <c r="L34">
        <v>7860</v>
      </c>
      <c r="M34" t="s">
        <v>302</v>
      </c>
    </row>
    <row r="35" spans="1:13" ht="12.75">
      <c r="A35">
        <v>34</v>
      </c>
      <c r="B35" t="s">
        <v>1144</v>
      </c>
      <c r="D35">
        <v>735</v>
      </c>
      <c r="E35">
        <v>930</v>
      </c>
      <c r="F35">
        <v>11</v>
      </c>
      <c r="I35">
        <v>206000</v>
      </c>
      <c r="J35">
        <v>80000</v>
      </c>
      <c r="K35">
        <v>0.3</v>
      </c>
      <c r="L35">
        <v>7860</v>
      </c>
      <c r="M35" t="s">
        <v>1110</v>
      </c>
    </row>
    <row r="36" spans="1:13" ht="12.75">
      <c r="A36">
        <v>35</v>
      </c>
      <c r="B36" t="s">
        <v>1145</v>
      </c>
      <c r="D36">
        <v>680</v>
      </c>
      <c r="E36">
        <v>860</v>
      </c>
      <c r="F36">
        <v>12</v>
      </c>
      <c r="I36">
        <v>206000</v>
      </c>
      <c r="J36">
        <v>80000</v>
      </c>
      <c r="K36">
        <v>0.3</v>
      </c>
      <c r="L36">
        <v>7860</v>
      </c>
      <c r="M36" t="s">
        <v>310</v>
      </c>
    </row>
    <row r="37" spans="1:13" ht="12.75">
      <c r="A37">
        <v>36</v>
      </c>
      <c r="B37" t="s">
        <v>1146</v>
      </c>
      <c r="D37">
        <v>1079</v>
      </c>
      <c r="E37">
        <v>1226</v>
      </c>
      <c r="F37">
        <v>10</v>
      </c>
      <c r="I37">
        <v>206000</v>
      </c>
      <c r="J37">
        <v>80000</v>
      </c>
      <c r="K37">
        <v>0.3</v>
      </c>
      <c r="L37">
        <v>7860</v>
      </c>
      <c r="M37" t="s">
        <v>304</v>
      </c>
    </row>
    <row r="38" spans="1:13" ht="12.75">
      <c r="A38">
        <v>37</v>
      </c>
      <c r="B38" t="s">
        <v>1147</v>
      </c>
      <c r="G38">
        <v>620</v>
      </c>
      <c r="H38">
        <v>1300</v>
      </c>
      <c r="I38">
        <v>206000</v>
      </c>
      <c r="J38">
        <v>80000</v>
      </c>
      <c r="K38">
        <v>0.3</v>
      </c>
      <c r="L38">
        <v>7860</v>
      </c>
      <c r="M38" t="s">
        <v>301</v>
      </c>
    </row>
    <row r="39" spans="1:13" ht="12.75">
      <c r="A39">
        <v>38</v>
      </c>
      <c r="B39" t="s">
        <v>1148</v>
      </c>
      <c r="D39">
        <v>680</v>
      </c>
      <c r="E39">
        <v>930</v>
      </c>
      <c r="F39">
        <v>10</v>
      </c>
      <c r="I39">
        <v>206000</v>
      </c>
      <c r="J39">
        <v>80000</v>
      </c>
      <c r="K39">
        <v>0.3</v>
      </c>
      <c r="L39">
        <v>7860</v>
      </c>
      <c r="M39" t="s">
        <v>301</v>
      </c>
    </row>
    <row r="40" spans="1:13" ht="12.75">
      <c r="A40">
        <v>39</v>
      </c>
      <c r="B40" t="s">
        <v>1149</v>
      </c>
      <c r="D40">
        <v>800</v>
      </c>
      <c r="E40">
        <v>1100</v>
      </c>
      <c r="F40">
        <v>9</v>
      </c>
      <c r="I40">
        <v>206000</v>
      </c>
      <c r="J40">
        <v>80000</v>
      </c>
      <c r="K40">
        <v>0.3</v>
      </c>
      <c r="L40">
        <v>7860</v>
      </c>
      <c r="M40" t="s">
        <v>301</v>
      </c>
    </row>
    <row r="41" spans="1:13" ht="12.75">
      <c r="A41">
        <v>40</v>
      </c>
      <c r="B41" t="s">
        <v>1150</v>
      </c>
      <c r="D41">
        <v>900</v>
      </c>
      <c r="E41">
        <v>1100</v>
      </c>
      <c r="F41">
        <v>10</v>
      </c>
      <c r="I41">
        <v>206000</v>
      </c>
      <c r="J41">
        <v>80000</v>
      </c>
      <c r="K41">
        <v>0.3</v>
      </c>
      <c r="L41">
        <v>7860</v>
      </c>
      <c r="M41" t="s">
        <v>302</v>
      </c>
    </row>
    <row r="42" spans="1:13" ht="12.75">
      <c r="A42">
        <v>41</v>
      </c>
      <c r="B42" t="s">
        <v>1151</v>
      </c>
      <c r="D42">
        <v>1000</v>
      </c>
      <c r="E42">
        <v>1200</v>
      </c>
      <c r="F42">
        <v>9</v>
      </c>
      <c r="I42">
        <v>206000</v>
      </c>
      <c r="J42">
        <v>80000</v>
      </c>
      <c r="K42">
        <v>0.3</v>
      </c>
      <c r="L42">
        <v>7860</v>
      </c>
      <c r="M42" t="s">
        <v>302</v>
      </c>
    </row>
    <row r="43" spans="1:13" ht="12.75">
      <c r="A43">
        <v>42</v>
      </c>
      <c r="B43" t="s">
        <v>1152</v>
      </c>
      <c r="D43">
        <v>392</v>
      </c>
      <c r="E43">
        <v>588</v>
      </c>
      <c r="F43">
        <v>25</v>
      </c>
      <c r="I43">
        <v>206000</v>
      </c>
      <c r="J43">
        <v>80000</v>
      </c>
      <c r="K43">
        <v>0.3</v>
      </c>
      <c r="L43">
        <v>7860</v>
      </c>
      <c r="M43" t="s">
        <v>312</v>
      </c>
    </row>
    <row r="44" spans="1:13" ht="12.75">
      <c r="A44">
        <v>43</v>
      </c>
      <c r="B44" t="s">
        <v>1153</v>
      </c>
      <c r="D44">
        <v>177</v>
      </c>
      <c r="E44">
        <v>412</v>
      </c>
      <c r="F44">
        <v>20</v>
      </c>
      <c r="I44">
        <v>206000</v>
      </c>
      <c r="J44">
        <v>80000</v>
      </c>
      <c r="K44">
        <v>0.3</v>
      </c>
      <c r="L44">
        <v>7860</v>
      </c>
      <c r="M44" t="s">
        <v>314</v>
      </c>
    </row>
    <row r="45" spans="1:13" ht="12.75">
      <c r="A45">
        <v>44</v>
      </c>
      <c r="B45" t="s">
        <v>1154</v>
      </c>
      <c r="D45">
        <v>343</v>
      </c>
      <c r="E45">
        <v>539</v>
      </c>
      <c r="F45">
        <v>25</v>
      </c>
      <c r="I45">
        <v>206000</v>
      </c>
      <c r="J45">
        <v>80000</v>
      </c>
      <c r="K45">
        <v>0.3</v>
      </c>
      <c r="L45">
        <v>7860</v>
      </c>
      <c r="M45" t="s">
        <v>312</v>
      </c>
    </row>
    <row r="46" spans="1:13" ht="12.75">
      <c r="A46">
        <v>45</v>
      </c>
      <c r="B46" t="s">
        <v>1155</v>
      </c>
      <c r="D46">
        <v>441</v>
      </c>
      <c r="E46">
        <v>637</v>
      </c>
      <c r="F46">
        <v>20</v>
      </c>
      <c r="I46">
        <v>206000</v>
      </c>
      <c r="J46">
        <v>80000</v>
      </c>
      <c r="K46">
        <v>0.3</v>
      </c>
      <c r="L46">
        <v>7860</v>
      </c>
      <c r="M46" t="s">
        <v>312</v>
      </c>
    </row>
    <row r="47" spans="1:13" ht="12.75">
      <c r="A47">
        <v>46</v>
      </c>
      <c r="B47" t="s">
        <v>1156</v>
      </c>
      <c r="D47">
        <v>539</v>
      </c>
      <c r="E47">
        <v>735</v>
      </c>
      <c r="F47">
        <v>12</v>
      </c>
      <c r="I47">
        <v>206000</v>
      </c>
      <c r="J47">
        <v>80000</v>
      </c>
      <c r="K47">
        <v>0.3</v>
      </c>
      <c r="L47">
        <v>7860</v>
      </c>
      <c r="M47" t="s">
        <v>312</v>
      </c>
    </row>
    <row r="48" spans="1:13" ht="12.75">
      <c r="A48">
        <v>47</v>
      </c>
      <c r="B48" t="s">
        <v>1157</v>
      </c>
      <c r="D48">
        <v>205</v>
      </c>
      <c r="E48">
        <v>430</v>
      </c>
      <c r="F48">
        <v>22</v>
      </c>
      <c r="I48">
        <v>206000</v>
      </c>
      <c r="J48">
        <v>80000</v>
      </c>
      <c r="K48">
        <v>0.3</v>
      </c>
      <c r="L48">
        <v>7860</v>
      </c>
      <c r="M48" t="s">
        <v>312</v>
      </c>
    </row>
    <row r="49" spans="1:13" ht="12.75">
      <c r="A49">
        <v>48</v>
      </c>
      <c r="B49" t="s">
        <v>1158</v>
      </c>
      <c r="D49">
        <v>588</v>
      </c>
      <c r="E49">
        <v>785</v>
      </c>
      <c r="F49">
        <v>15</v>
      </c>
      <c r="I49">
        <v>206000</v>
      </c>
      <c r="J49">
        <v>80000</v>
      </c>
      <c r="K49">
        <v>0.3</v>
      </c>
      <c r="L49">
        <v>7860</v>
      </c>
      <c r="M49" t="s">
        <v>312</v>
      </c>
    </row>
    <row r="50" spans="1:13" ht="12.75">
      <c r="A50">
        <v>49</v>
      </c>
      <c r="B50" t="s">
        <v>1159</v>
      </c>
      <c r="D50">
        <v>205</v>
      </c>
      <c r="E50">
        <v>520</v>
      </c>
      <c r="F50">
        <v>40</v>
      </c>
      <c r="I50">
        <v>206000</v>
      </c>
      <c r="J50">
        <v>80000</v>
      </c>
      <c r="K50">
        <v>0.3</v>
      </c>
      <c r="L50">
        <v>7860</v>
      </c>
      <c r="M50" t="s">
        <v>312</v>
      </c>
    </row>
    <row r="51" spans="1:13" ht="12.75">
      <c r="A51">
        <v>50</v>
      </c>
      <c r="B51" t="s">
        <v>1160</v>
      </c>
      <c r="D51">
        <v>205</v>
      </c>
      <c r="E51">
        <v>520</v>
      </c>
      <c r="F51">
        <v>40</v>
      </c>
      <c r="I51">
        <v>206000</v>
      </c>
      <c r="J51">
        <v>80000</v>
      </c>
      <c r="K51">
        <v>0.3</v>
      </c>
      <c r="L51">
        <v>7860</v>
      </c>
      <c r="M51" t="s">
        <v>312</v>
      </c>
    </row>
    <row r="52" spans="1:13" ht="12.75">
      <c r="A52">
        <v>51</v>
      </c>
      <c r="B52" t="s">
        <v>1161</v>
      </c>
      <c r="D52">
        <v>205</v>
      </c>
      <c r="E52">
        <v>520</v>
      </c>
      <c r="F52">
        <v>40</v>
      </c>
      <c r="I52">
        <v>206000</v>
      </c>
      <c r="J52">
        <v>80000</v>
      </c>
      <c r="K52">
        <v>0.3</v>
      </c>
      <c r="L52">
        <v>7860</v>
      </c>
      <c r="M52" t="s">
        <v>312</v>
      </c>
    </row>
    <row r="53" spans="1:13" ht="12.75">
      <c r="A53">
        <v>52</v>
      </c>
      <c r="B53" t="s">
        <v>1162</v>
      </c>
      <c r="D53">
        <v>175</v>
      </c>
      <c r="E53">
        <v>480</v>
      </c>
      <c r="F53">
        <v>40</v>
      </c>
      <c r="I53">
        <v>206000</v>
      </c>
      <c r="J53">
        <v>80000</v>
      </c>
      <c r="K53">
        <v>0.3</v>
      </c>
      <c r="L53">
        <v>7860</v>
      </c>
      <c r="M53" t="s">
        <v>312</v>
      </c>
    </row>
    <row r="54" spans="1:13" ht="12.75">
      <c r="A54">
        <v>53</v>
      </c>
      <c r="B54" t="s">
        <v>1163</v>
      </c>
      <c r="D54">
        <v>205</v>
      </c>
      <c r="E54">
        <v>520</v>
      </c>
      <c r="F54">
        <v>40</v>
      </c>
      <c r="I54">
        <v>206000</v>
      </c>
      <c r="J54">
        <v>80000</v>
      </c>
      <c r="K54">
        <v>0.3</v>
      </c>
      <c r="L54">
        <v>7860</v>
      </c>
      <c r="M54" t="s">
        <v>314</v>
      </c>
    </row>
    <row r="55" spans="1:13" ht="12.75">
      <c r="A55">
        <v>54</v>
      </c>
      <c r="B55" t="s">
        <v>1164</v>
      </c>
      <c r="D55">
        <v>175</v>
      </c>
      <c r="E55">
        <v>480</v>
      </c>
      <c r="F55">
        <v>40</v>
      </c>
      <c r="I55">
        <v>206000</v>
      </c>
      <c r="J55">
        <v>80000</v>
      </c>
      <c r="K55">
        <v>0.3</v>
      </c>
      <c r="L55">
        <v>7860</v>
      </c>
      <c r="M55" t="s">
        <v>312</v>
      </c>
    </row>
    <row r="56" spans="1:13" ht="12.75">
      <c r="A56">
        <v>55</v>
      </c>
      <c r="B56" t="s">
        <v>1165</v>
      </c>
      <c r="D56">
        <v>205</v>
      </c>
      <c r="E56">
        <v>520</v>
      </c>
      <c r="F56">
        <v>40</v>
      </c>
      <c r="I56">
        <v>206000</v>
      </c>
      <c r="J56">
        <v>80000</v>
      </c>
      <c r="K56">
        <v>0.3</v>
      </c>
      <c r="L56">
        <v>7860</v>
      </c>
      <c r="M56" t="s">
        <v>313</v>
      </c>
    </row>
    <row r="57" spans="1:13" ht="12.75">
      <c r="A57">
        <v>56</v>
      </c>
      <c r="B57" t="s">
        <v>1166</v>
      </c>
      <c r="D57">
        <v>685</v>
      </c>
      <c r="E57">
        <v>930</v>
      </c>
      <c r="F57">
        <v>15</v>
      </c>
      <c r="I57">
        <v>206000</v>
      </c>
      <c r="J57">
        <v>80000</v>
      </c>
      <c r="K57">
        <v>0.3</v>
      </c>
      <c r="L57">
        <v>7860</v>
      </c>
      <c r="M57" t="s">
        <v>313</v>
      </c>
    </row>
    <row r="58" spans="1:13" ht="12.75">
      <c r="A58">
        <v>57</v>
      </c>
      <c r="B58" t="s">
        <v>1167</v>
      </c>
      <c r="D58">
        <v>205</v>
      </c>
      <c r="E58">
        <v>560</v>
      </c>
      <c r="F58">
        <v>40</v>
      </c>
      <c r="I58">
        <v>206000</v>
      </c>
      <c r="J58">
        <v>80000</v>
      </c>
      <c r="K58">
        <v>0.3</v>
      </c>
      <c r="L58">
        <v>7860</v>
      </c>
      <c r="M58" t="s">
        <v>313</v>
      </c>
    </row>
    <row r="59" spans="1:13" ht="12.75">
      <c r="A59">
        <v>58</v>
      </c>
      <c r="B59" t="s">
        <v>1168</v>
      </c>
      <c r="D59">
        <v>205</v>
      </c>
      <c r="E59">
        <v>590</v>
      </c>
      <c r="F59">
        <v>40</v>
      </c>
      <c r="I59">
        <v>206000</v>
      </c>
      <c r="J59">
        <v>80000</v>
      </c>
      <c r="K59">
        <v>0.3</v>
      </c>
      <c r="L59">
        <v>7860</v>
      </c>
      <c r="M59" t="s">
        <v>313</v>
      </c>
    </row>
    <row r="60" spans="1:13" ht="12.75">
      <c r="A60">
        <v>59</v>
      </c>
      <c r="B60" t="s">
        <v>1169</v>
      </c>
      <c r="D60">
        <v>560</v>
      </c>
      <c r="E60">
        <v>880</v>
      </c>
      <c r="F60">
        <v>8</v>
      </c>
      <c r="I60">
        <v>206000</v>
      </c>
      <c r="J60">
        <v>80000</v>
      </c>
      <c r="K60">
        <v>0.3</v>
      </c>
      <c r="L60">
        <v>7860</v>
      </c>
      <c r="M60" t="s">
        <v>313</v>
      </c>
    </row>
    <row r="61" spans="1:13" ht="12.75">
      <c r="A61">
        <v>60</v>
      </c>
      <c r="E61">
        <v>150</v>
      </c>
      <c r="G61">
        <v>190</v>
      </c>
      <c r="H61">
        <v>270</v>
      </c>
      <c r="I61">
        <v>85000</v>
      </c>
      <c r="J61">
        <v>34000</v>
      </c>
      <c r="K61">
        <v>0.25</v>
      </c>
      <c r="L61">
        <v>7160</v>
      </c>
      <c r="M61" t="s">
        <v>1092</v>
      </c>
    </row>
    <row r="62" spans="1:13" ht="12.75">
      <c r="A62">
        <v>61</v>
      </c>
      <c r="E62">
        <v>200</v>
      </c>
      <c r="G62">
        <v>210</v>
      </c>
      <c r="H62">
        <v>340</v>
      </c>
      <c r="I62">
        <v>85000</v>
      </c>
      <c r="J62">
        <v>34000</v>
      </c>
      <c r="K62">
        <v>0.25</v>
      </c>
      <c r="L62">
        <v>7160</v>
      </c>
      <c r="M62" t="s">
        <v>1092</v>
      </c>
    </row>
    <row r="63" spans="1:13" ht="12.75">
      <c r="A63">
        <v>62</v>
      </c>
      <c r="E63">
        <v>250</v>
      </c>
      <c r="G63">
        <v>230</v>
      </c>
      <c r="H63">
        <v>400</v>
      </c>
      <c r="I63">
        <v>85000</v>
      </c>
      <c r="J63">
        <v>34000</v>
      </c>
      <c r="K63">
        <v>0.25</v>
      </c>
      <c r="L63">
        <v>7160</v>
      </c>
      <c r="M63" t="s">
        <v>1092</v>
      </c>
    </row>
    <row r="64" spans="1:13" ht="12.75">
      <c r="A64">
        <v>63</v>
      </c>
      <c r="E64">
        <v>300</v>
      </c>
      <c r="G64">
        <v>250</v>
      </c>
      <c r="H64">
        <v>460</v>
      </c>
      <c r="I64">
        <v>85000</v>
      </c>
      <c r="J64">
        <v>34000</v>
      </c>
      <c r="K64">
        <v>0.25</v>
      </c>
      <c r="L64">
        <v>7160</v>
      </c>
      <c r="M64" t="s">
        <v>1092</v>
      </c>
    </row>
    <row r="65" spans="1:13" ht="12.75">
      <c r="A65">
        <v>64</v>
      </c>
      <c r="E65">
        <v>350</v>
      </c>
      <c r="G65">
        <v>260</v>
      </c>
      <c r="H65">
        <v>520</v>
      </c>
      <c r="I65">
        <v>85000</v>
      </c>
      <c r="J65">
        <v>34000</v>
      </c>
      <c r="K65">
        <v>0.25</v>
      </c>
      <c r="L65">
        <v>7160</v>
      </c>
      <c r="M65" t="s">
        <v>1092</v>
      </c>
    </row>
    <row r="66" spans="1:13" ht="12.75">
      <c r="A66">
        <v>65</v>
      </c>
      <c r="D66">
        <v>320</v>
      </c>
      <c r="E66">
        <v>500</v>
      </c>
      <c r="G66">
        <v>180</v>
      </c>
      <c r="H66">
        <v>400</v>
      </c>
      <c r="I66">
        <v>169000</v>
      </c>
      <c r="J66">
        <v>70000</v>
      </c>
      <c r="K66">
        <v>0.2</v>
      </c>
      <c r="L66">
        <v>7160</v>
      </c>
      <c r="M66" t="s">
        <v>514</v>
      </c>
    </row>
    <row r="67" spans="1:13" ht="12.75">
      <c r="A67">
        <v>66</v>
      </c>
      <c r="D67">
        <v>370</v>
      </c>
      <c r="E67">
        <v>600</v>
      </c>
      <c r="G67">
        <v>210</v>
      </c>
      <c r="H67">
        <v>480</v>
      </c>
      <c r="I67">
        <v>169000</v>
      </c>
      <c r="J67">
        <v>70000</v>
      </c>
      <c r="K67">
        <v>0.2</v>
      </c>
      <c r="L67">
        <v>7160</v>
      </c>
      <c r="M67" t="s">
        <v>514</v>
      </c>
    </row>
    <row r="68" spans="1:13" ht="12.75">
      <c r="A68">
        <v>67</v>
      </c>
      <c r="D68">
        <v>420</v>
      </c>
      <c r="E68">
        <v>700</v>
      </c>
      <c r="G68">
        <v>230</v>
      </c>
      <c r="H68">
        <v>560</v>
      </c>
      <c r="I68">
        <v>169000</v>
      </c>
      <c r="J68">
        <v>70000</v>
      </c>
      <c r="K68">
        <v>0.2</v>
      </c>
      <c r="L68">
        <v>7160</v>
      </c>
      <c r="M68" t="s">
        <v>514</v>
      </c>
    </row>
    <row r="69" spans="1:13" ht="12.75">
      <c r="A69">
        <v>68</v>
      </c>
      <c r="D69">
        <v>480</v>
      </c>
      <c r="E69">
        <v>800</v>
      </c>
      <c r="G69">
        <v>240</v>
      </c>
      <c r="H69">
        <v>600</v>
      </c>
      <c r="I69">
        <v>169000</v>
      </c>
      <c r="J69">
        <v>70000</v>
      </c>
      <c r="K69">
        <v>0.2</v>
      </c>
      <c r="L69">
        <v>7160</v>
      </c>
      <c r="M69" t="s">
        <v>514</v>
      </c>
    </row>
    <row r="70" spans="1:13" ht="12.75">
      <c r="A70">
        <v>69</v>
      </c>
      <c r="D70">
        <v>180</v>
      </c>
      <c r="E70">
        <v>400</v>
      </c>
      <c r="F70">
        <v>4</v>
      </c>
      <c r="G70">
        <v>220</v>
      </c>
      <c r="H70">
        <v>300</v>
      </c>
      <c r="I70">
        <v>160000</v>
      </c>
      <c r="J70">
        <v>64000</v>
      </c>
      <c r="K70">
        <v>0.27</v>
      </c>
      <c r="L70">
        <v>7160</v>
      </c>
      <c r="M70" t="s">
        <v>513</v>
      </c>
    </row>
    <row r="71" spans="1:13" ht="12.75">
      <c r="A71">
        <v>70</v>
      </c>
      <c r="D71">
        <v>260</v>
      </c>
      <c r="E71">
        <v>500</v>
      </c>
      <c r="F71">
        <v>4</v>
      </c>
      <c r="G71">
        <v>230</v>
      </c>
      <c r="H71">
        <v>370</v>
      </c>
      <c r="I71">
        <v>160000</v>
      </c>
      <c r="J71">
        <v>64000</v>
      </c>
      <c r="K71">
        <v>0.27</v>
      </c>
      <c r="L71">
        <v>7160</v>
      </c>
      <c r="M71" t="s">
        <v>513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5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4.625" style="0" bestFit="1" customWidth="1"/>
    <col min="2" max="2" width="19.375" style="0" bestFit="1" customWidth="1"/>
    <col min="3" max="3" width="13.875" style="0" bestFit="1" customWidth="1"/>
    <col min="4" max="4" width="8.25390625" style="0" customWidth="1"/>
    <col min="5" max="5" width="9.375" style="0" bestFit="1" customWidth="1"/>
    <col min="6" max="6" width="6.75390625" style="0" bestFit="1" customWidth="1"/>
    <col min="7" max="7" width="4.75390625" style="0" customWidth="1"/>
    <col min="8" max="8" width="8.875" style="0" bestFit="1" customWidth="1"/>
    <col min="9" max="9" width="7.875" style="0" bestFit="1" customWidth="1"/>
    <col min="10" max="10" width="8.00390625" style="0" bestFit="1" customWidth="1"/>
    <col min="11" max="11" width="6.25390625" style="0" bestFit="1" customWidth="1"/>
    <col min="12" max="12" width="6.25390625" style="0" customWidth="1"/>
  </cols>
  <sheetData>
    <row r="1" spans="2:13" ht="13.5" thickBot="1">
      <c r="B1" s="3" t="s">
        <v>48</v>
      </c>
      <c r="C1" s="5" t="s">
        <v>226</v>
      </c>
      <c r="D1" s="4" t="s">
        <v>174</v>
      </c>
      <c r="E1" s="6" t="s">
        <v>172</v>
      </c>
      <c r="F1" s="4" t="s">
        <v>175</v>
      </c>
      <c r="G1" s="4" t="s">
        <v>176</v>
      </c>
      <c r="H1" s="4" t="s">
        <v>229</v>
      </c>
      <c r="I1" s="7" t="s">
        <v>171</v>
      </c>
      <c r="J1" s="7" t="s">
        <v>234</v>
      </c>
      <c r="K1" s="7" t="s">
        <v>235</v>
      </c>
      <c r="L1" s="7" t="s">
        <v>1093</v>
      </c>
      <c r="M1" s="4" t="s">
        <v>177</v>
      </c>
    </row>
    <row r="2" spans="1:13" ht="12.75">
      <c r="A2">
        <v>1</v>
      </c>
      <c r="B2" t="s">
        <v>997</v>
      </c>
      <c r="D2">
        <v>375</v>
      </c>
      <c r="E2">
        <v>460</v>
      </c>
      <c r="F2">
        <v>8</v>
      </c>
      <c r="I2">
        <v>206000</v>
      </c>
      <c r="J2">
        <v>80000</v>
      </c>
      <c r="K2">
        <v>0.3</v>
      </c>
      <c r="L2">
        <v>7860</v>
      </c>
      <c r="M2" t="s">
        <v>219</v>
      </c>
    </row>
    <row r="3" spans="1:13" ht="12.75">
      <c r="A3">
        <v>2</v>
      </c>
      <c r="B3" t="s">
        <v>998</v>
      </c>
      <c r="D3">
        <v>355</v>
      </c>
      <c r="E3">
        <v>460</v>
      </c>
      <c r="F3">
        <v>9</v>
      </c>
      <c r="I3">
        <v>206000</v>
      </c>
      <c r="J3">
        <v>80000</v>
      </c>
      <c r="K3">
        <v>0.3</v>
      </c>
      <c r="L3">
        <v>7860</v>
      </c>
      <c r="M3" t="s">
        <v>219</v>
      </c>
    </row>
    <row r="4" spans="1:13" ht="12.75">
      <c r="A4">
        <v>3</v>
      </c>
      <c r="B4" t="s">
        <v>999</v>
      </c>
      <c r="D4">
        <v>365</v>
      </c>
      <c r="E4">
        <v>580</v>
      </c>
      <c r="F4">
        <v>16</v>
      </c>
      <c r="I4">
        <v>206000</v>
      </c>
      <c r="J4">
        <v>80000</v>
      </c>
      <c r="K4">
        <v>0.3</v>
      </c>
      <c r="L4">
        <v>7860</v>
      </c>
      <c r="M4" t="s">
        <v>219</v>
      </c>
    </row>
    <row r="5" spans="1:13" ht="12.75">
      <c r="A5">
        <v>4</v>
      </c>
      <c r="B5" t="s">
        <v>1000</v>
      </c>
      <c r="D5" t="s">
        <v>220</v>
      </c>
      <c r="E5">
        <v>270</v>
      </c>
      <c r="F5">
        <v>34</v>
      </c>
      <c r="I5">
        <v>206000</v>
      </c>
      <c r="J5">
        <v>80000</v>
      </c>
      <c r="K5">
        <v>0.3</v>
      </c>
      <c r="L5">
        <v>7860</v>
      </c>
      <c r="M5" t="s">
        <v>221</v>
      </c>
    </row>
    <row r="6" spans="1:13" ht="12.75">
      <c r="A6">
        <v>5</v>
      </c>
      <c r="B6" t="s">
        <v>1001</v>
      </c>
      <c r="D6" t="s">
        <v>222</v>
      </c>
      <c r="E6">
        <v>270</v>
      </c>
      <c r="F6">
        <v>38</v>
      </c>
      <c r="I6">
        <v>206000</v>
      </c>
      <c r="J6">
        <v>80000</v>
      </c>
      <c r="K6">
        <v>0.3</v>
      </c>
      <c r="L6">
        <v>7860</v>
      </c>
      <c r="M6" t="s">
        <v>221</v>
      </c>
    </row>
    <row r="7" spans="1:13" ht="12.75">
      <c r="A7">
        <v>6</v>
      </c>
      <c r="B7" t="s">
        <v>1002</v>
      </c>
      <c r="D7" t="s">
        <v>223</v>
      </c>
      <c r="E7">
        <v>270</v>
      </c>
      <c r="F7">
        <v>28</v>
      </c>
      <c r="I7">
        <v>206000</v>
      </c>
      <c r="J7">
        <v>80000</v>
      </c>
      <c r="K7">
        <v>0.3</v>
      </c>
      <c r="L7">
        <v>7860</v>
      </c>
      <c r="M7" t="s">
        <v>221</v>
      </c>
    </row>
    <row r="8" spans="1:13" ht="12.75">
      <c r="A8">
        <v>7</v>
      </c>
      <c r="B8" t="s">
        <v>1003</v>
      </c>
      <c r="D8">
        <v>195</v>
      </c>
      <c r="E8">
        <v>330</v>
      </c>
      <c r="F8">
        <v>28</v>
      </c>
      <c r="I8">
        <v>206000</v>
      </c>
      <c r="J8">
        <v>80000</v>
      </c>
      <c r="K8">
        <v>0.3</v>
      </c>
      <c r="L8">
        <v>7860</v>
      </c>
      <c r="M8" t="s">
        <v>224</v>
      </c>
    </row>
    <row r="9" spans="1:13" ht="12.75">
      <c r="A9">
        <v>8</v>
      </c>
      <c r="B9" t="s">
        <v>1004</v>
      </c>
      <c r="D9">
        <v>320</v>
      </c>
      <c r="E9">
        <v>410</v>
      </c>
      <c r="F9">
        <v>6</v>
      </c>
      <c r="I9">
        <v>206000</v>
      </c>
      <c r="J9">
        <v>80000</v>
      </c>
      <c r="K9">
        <v>0.3</v>
      </c>
      <c r="L9">
        <v>7860</v>
      </c>
      <c r="M9" t="s">
        <v>224</v>
      </c>
    </row>
    <row r="10" spans="1:13" ht="12.75">
      <c r="A10">
        <v>9</v>
      </c>
      <c r="B10" t="s">
        <v>1005</v>
      </c>
      <c r="D10">
        <v>225</v>
      </c>
      <c r="E10">
        <v>350</v>
      </c>
      <c r="F10">
        <v>25</v>
      </c>
      <c r="I10">
        <v>206000</v>
      </c>
      <c r="J10">
        <v>80000</v>
      </c>
      <c r="K10">
        <v>0.3</v>
      </c>
      <c r="L10">
        <v>7860</v>
      </c>
      <c r="M10" t="s">
        <v>224</v>
      </c>
    </row>
    <row r="11" spans="1:13" ht="12.75">
      <c r="A11">
        <v>10</v>
      </c>
      <c r="B11" t="s">
        <v>1006</v>
      </c>
      <c r="D11">
        <v>225</v>
      </c>
      <c r="E11">
        <v>360</v>
      </c>
      <c r="F11">
        <v>25</v>
      </c>
      <c r="I11">
        <v>206000</v>
      </c>
      <c r="J11">
        <v>80000</v>
      </c>
      <c r="K11">
        <v>0.3</v>
      </c>
      <c r="L11">
        <v>7860</v>
      </c>
      <c r="M11" t="s">
        <v>225</v>
      </c>
    </row>
    <row r="12" spans="1:13" ht="12.75">
      <c r="A12">
        <v>11</v>
      </c>
      <c r="B12" t="s">
        <v>1007</v>
      </c>
      <c r="D12">
        <v>225</v>
      </c>
      <c r="E12">
        <v>340</v>
      </c>
      <c r="F12">
        <v>26</v>
      </c>
      <c r="I12">
        <v>206000</v>
      </c>
      <c r="J12">
        <v>80000</v>
      </c>
      <c r="K12">
        <v>0.3</v>
      </c>
      <c r="L12">
        <v>7860</v>
      </c>
      <c r="M12" t="s">
        <v>224</v>
      </c>
    </row>
    <row r="13" spans="1:13" ht="12.75">
      <c r="A13">
        <v>12</v>
      </c>
      <c r="B13" t="s">
        <v>1008</v>
      </c>
      <c r="D13">
        <v>350</v>
      </c>
      <c r="E13">
        <v>440</v>
      </c>
      <c r="F13">
        <v>6</v>
      </c>
      <c r="I13">
        <v>206000</v>
      </c>
      <c r="J13">
        <v>80000</v>
      </c>
      <c r="K13">
        <v>0.3</v>
      </c>
      <c r="L13">
        <v>7860</v>
      </c>
      <c r="M13" t="s">
        <v>224</v>
      </c>
    </row>
    <row r="14" spans="1:13" ht="12.75">
      <c r="A14">
        <v>13</v>
      </c>
      <c r="B14" t="s">
        <v>1009</v>
      </c>
      <c r="D14">
        <v>225</v>
      </c>
      <c r="E14">
        <v>340</v>
      </c>
      <c r="F14">
        <v>26</v>
      </c>
      <c r="I14">
        <v>206000</v>
      </c>
      <c r="J14">
        <v>80000</v>
      </c>
      <c r="K14">
        <v>0.3</v>
      </c>
      <c r="L14">
        <v>7860</v>
      </c>
      <c r="M14" t="s">
        <v>224</v>
      </c>
    </row>
    <row r="15" spans="1:13" ht="12.75">
      <c r="A15">
        <v>14</v>
      </c>
      <c r="B15" t="s">
        <v>1010</v>
      </c>
      <c r="D15">
        <v>225</v>
      </c>
      <c r="E15">
        <v>340</v>
      </c>
      <c r="F15">
        <v>26</v>
      </c>
      <c r="I15">
        <v>206000</v>
      </c>
      <c r="J15">
        <v>80000</v>
      </c>
      <c r="K15">
        <v>0.3</v>
      </c>
      <c r="L15">
        <v>7860</v>
      </c>
      <c r="M15" t="s">
        <v>224</v>
      </c>
    </row>
    <row r="16" spans="1:13" ht="12.75">
      <c r="A16">
        <v>15</v>
      </c>
      <c r="B16" t="s">
        <v>1011</v>
      </c>
      <c r="D16">
        <v>255</v>
      </c>
      <c r="E16">
        <v>410</v>
      </c>
      <c r="F16">
        <v>23</v>
      </c>
      <c r="I16">
        <v>206000</v>
      </c>
      <c r="J16">
        <v>80000</v>
      </c>
      <c r="K16">
        <v>0.3</v>
      </c>
      <c r="L16">
        <v>7860</v>
      </c>
      <c r="M16" t="s">
        <v>225</v>
      </c>
    </row>
    <row r="17" spans="1:13" ht="12.75">
      <c r="A17">
        <v>16</v>
      </c>
      <c r="B17" t="s">
        <v>1012</v>
      </c>
      <c r="D17">
        <v>265</v>
      </c>
      <c r="E17">
        <v>410</v>
      </c>
      <c r="F17">
        <v>22</v>
      </c>
      <c r="I17">
        <v>206000</v>
      </c>
      <c r="J17">
        <v>80000</v>
      </c>
      <c r="K17">
        <v>0.3</v>
      </c>
      <c r="L17">
        <v>7860</v>
      </c>
      <c r="M17" t="s">
        <v>224</v>
      </c>
    </row>
    <row r="18" spans="1:13" ht="12.75">
      <c r="A18">
        <v>17</v>
      </c>
      <c r="B18" t="s">
        <v>1013</v>
      </c>
      <c r="D18">
        <v>265</v>
      </c>
      <c r="E18">
        <v>420</v>
      </c>
      <c r="F18">
        <v>21</v>
      </c>
      <c r="I18">
        <v>206000</v>
      </c>
      <c r="J18">
        <v>80000</v>
      </c>
      <c r="K18">
        <v>0.3</v>
      </c>
      <c r="L18">
        <v>7860</v>
      </c>
      <c r="M18" t="s">
        <v>224</v>
      </c>
    </row>
    <row r="19" spans="1:13" ht="12.75">
      <c r="A19">
        <v>18</v>
      </c>
      <c r="B19" t="s">
        <v>1014</v>
      </c>
      <c r="D19">
        <v>265</v>
      </c>
      <c r="E19">
        <v>410</v>
      </c>
      <c r="F19">
        <v>22</v>
      </c>
      <c r="I19">
        <v>206000</v>
      </c>
      <c r="J19">
        <v>80000</v>
      </c>
      <c r="K19">
        <v>0.3</v>
      </c>
      <c r="L19">
        <v>7860</v>
      </c>
      <c r="M19" t="s">
        <v>224</v>
      </c>
    </row>
    <row r="20" spans="1:13" ht="12.75">
      <c r="A20">
        <v>19</v>
      </c>
      <c r="B20" t="s">
        <v>1015</v>
      </c>
      <c r="D20">
        <v>285</v>
      </c>
      <c r="E20">
        <v>470</v>
      </c>
      <c r="F20">
        <v>20</v>
      </c>
      <c r="G20">
        <v>141</v>
      </c>
      <c r="H20">
        <v>313</v>
      </c>
      <c r="I20">
        <v>206000</v>
      </c>
      <c r="J20">
        <v>80000</v>
      </c>
      <c r="K20">
        <v>0.3</v>
      </c>
      <c r="L20">
        <v>7860</v>
      </c>
      <c r="M20" t="s">
        <v>224</v>
      </c>
    </row>
    <row r="21" spans="1:13" ht="12.75">
      <c r="A21">
        <v>20</v>
      </c>
      <c r="B21" t="s">
        <v>1016</v>
      </c>
      <c r="D21">
        <v>345</v>
      </c>
      <c r="E21">
        <v>490</v>
      </c>
      <c r="F21">
        <v>22</v>
      </c>
      <c r="I21">
        <v>206000</v>
      </c>
      <c r="J21">
        <v>80000</v>
      </c>
      <c r="K21">
        <v>0.3</v>
      </c>
      <c r="L21">
        <v>7860</v>
      </c>
      <c r="M21" t="s">
        <v>224</v>
      </c>
    </row>
    <row r="22" spans="1:13" ht="12.75">
      <c r="A22">
        <v>21</v>
      </c>
      <c r="B22" t="s">
        <v>1017</v>
      </c>
      <c r="D22">
        <v>345</v>
      </c>
      <c r="E22">
        <v>500</v>
      </c>
      <c r="F22">
        <v>21</v>
      </c>
      <c r="I22">
        <v>206000</v>
      </c>
      <c r="J22">
        <v>80000</v>
      </c>
      <c r="K22">
        <v>0.3</v>
      </c>
      <c r="L22">
        <v>7860</v>
      </c>
      <c r="M22" t="s">
        <v>224</v>
      </c>
    </row>
    <row r="23" spans="1:13" ht="12.75">
      <c r="A23">
        <v>22</v>
      </c>
      <c r="B23" t="s">
        <v>1018</v>
      </c>
      <c r="D23">
        <v>470</v>
      </c>
      <c r="E23">
        <v>590</v>
      </c>
      <c r="F23">
        <v>4</v>
      </c>
      <c r="I23">
        <v>206000</v>
      </c>
      <c r="J23">
        <v>80000</v>
      </c>
      <c r="K23">
        <v>0.3</v>
      </c>
      <c r="L23">
        <v>7860</v>
      </c>
      <c r="M23" t="s">
        <v>224</v>
      </c>
    </row>
    <row r="24" spans="1:13" ht="12.75">
      <c r="A24">
        <v>23</v>
      </c>
      <c r="B24" t="s">
        <v>1019</v>
      </c>
      <c r="D24">
        <v>325</v>
      </c>
      <c r="E24">
        <v>570</v>
      </c>
      <c r="F24">
        <v>16</v>
      </c>
      <c r="G24">
        <v>169</v>
      </c>
      <c r="H24">
        <v>375</v>
      </c>
      <c r="I24">
        <v>206000</v>
      </c>
      <c r="J24">
        <v>80000</v>
      </c>
      <c r="K24">
        <v>0.3</v>
      </c>
      <c r="L24">
        <v>7860</v>
      </c>
      <c r="M24" t="s">
        <v>224</v>
      </c>
    </row>
    <row r="25" spans="1:13" ht="12.75">
      <c r="A25">
        <v>24</v>
      </c>
      <c r="B25" t="s">
        <v>1020</v>
      </c>
      <c r="D25">
        <v>355</v>
      </c>
      <c r="E25">
        <v>670</v>
      </c>
      <c r="F25">
        <v>11</v>
      </c>
      <c r="G25">
        <v>197</v>
      </c>
      <c r="H25">
        <v>437</v>
      </c>
      <c r="I25">
        <v>206000</v>
      </c>
      <c r="J25">
        <v>80000</v>
      </c>
      <c r="K25">
        <v>0.3</v>
      </c>
      <c r="L25">
        <v>7860</v>
      </c>
      <c r="M25" t="s">
        <v>224</v>
      </c>
    </row>
    <row r="26" spans="1:13" ht="12.75">
      <c r="A26">
        <v>25</v>
      </c>
      <c r="B26" t="s">
        <v>1021</v>
      </c>
      <c r="C26" t="s">
        <v>994</v>
      </c>
      <c r="D26">
        <v>275</v>
      </c>
      <c r="E26">
        <v>440</v>
      </c>
      <c r="G26">
        <v>670</v>
      </c>
      <c r="H26">
        <v>1300</v>
      </c>
      <c r="I26">
        <v>206000</v>
      </c>
      <c r="J26">
        <v>80000</v>
      </c>
      <c r="K26">
        <v>0.3</v>
      </c>
      <c r="L26">
        <v>7860</v>
      </c>
      <c r="M26" t="s">
        <v>301</v>
      </c>
    </row>
    <row r="27" spans="1:13" ht="12.75">
      <c r="A27">
        <v>26</v>
      </c>
      <c r="B27" t="s">
        <v>1022</v>
      </c>
      <c r="C27" t="s">
        <v>994</v>
      </c>
      <c r="D27">
        <v>295</v>
      </c>
      <c r="E27">
        <v>495</v>
      </c>
      <c r="G27">
        <v>670</v>
      </c>
      <c r="H27">
        <v>1300</v>
      </c>
      <c r="I27">
        <v>206000</v>
      </c>
      <c r="J27">
        <v>80000</v>
      </c>
      <c r="K27">
        <v>0.3</v>
      </c>
      <c r="L27">
        <v>7860</v>
      </c>
      <c r="M27" t="s">
        <v>301</v>
      </c>
    </row>
    <row r="28" spans="1:13" ht="12.75">
      <c r="A28">
        <v>27</v>
      </c>
      <c r="B28" t="s">
        <v>1023</v>
      </c>
      <c r="D28">
        <v>300</v>
      </c>
      <c r="E28">
        <v>500</v>
      </c>
      <c r="F28">
        <v>22</v>
      </c>
      <c r="I28">
        <v>206000</v>
      </c>
      <c r="J28">
        <v>80000</v>
      </c>
      <c r="K28">
        <v>0.3</v>
      </c>
      <c r="L28">
        <v>7860</v>
      </c>
      <c r="M28" t="s">
        <v>302</v>
      </c>
    </row>
    <row r="29" spans="1:13" ht="12.75">
      <c r="A29">
        <v>28</v>
      </c>
      <c r="B29" t="s">
        <v>1024</v>
      </c>
      <c r="D29">
        <v>320</v>
      </c>
      <c r="E29">
        <v>500</v>
      </c>
      <c r="F29">
        <v>21</v>
      </c>
      <c r="I29">
        <v>206000</v>
      </c>
      <c r="J29">
        <v>80000</v>
      </c>
      <c r="K29">
        <v>0.3</v>
      </c>
      <c r="L29">
        <v>7860</v>
      </c>
      <c r="M29" t="s">
        <v>302</v>
      </c>
    </row>
    <row r="30" spans="1:13" ht="12.75">
      <c r="A30">
        <v>29</v>
      </c>
      <c r="B30" t="s">
        <v>1025</v>
      </c>
      <c r="D30">
        <v>350</v>
      </c>
      <c r="E30">
        <v>550</v>
      </c>
      <c r="F30">
        <v>20</v>
      </c>
      <c r="I30">
        <v>206000</v>
      </c>
      <c r="J30">
        <v>80000</v>
      </c>
      <c r="K30">
        <v>0.3</v>
      </c>
      <c r="L30">
        <v>7860</v>
      </c>
      <c r="M30" t="s">
        <v>302</v>
      </c>
    </row>
    <row r="31" spans="1:13" ht="12.75">
      <c r="A31">
        <v>30</v>
      </c>
      <c r="B31" t="s">
        <v>1026</v>
      </c>
      <c r="D31">
        <v>370</v>
      </c>
      <c r="E31">
        <v>600</v>
      </c>
      <c r="F31">
        <v>19</v>
      </c>
      <c r="I31">
        <v>206000</v>
      </c>
      <c r="J31">
        <v>80000</v>
      </c>
      <c r="K31">
        <v>0.3</v>
      </c>
      <c r="L31">
        <v>7860</v>
      </c>
      <c r="M31" t="s">
        <v>302</v>
      </c>
    </row>
    <row r="32" spans="1:13" ht="12.75">
      <c r="A32">
        <v>31</v>
      </c>
      <c r="B32" t="s">
        <v>1027</v>
      </c>
      <c r="D32">
        <v>360</v>
      </c>
      <c r="E32">
        <v>580</v>
      </c>
      <c r="F32">
        <v>19</v>
      </c>
      <c r="I32">
        <v>206000</v>
      </c>
      <c r="J32">
        <v>80000</v>
      </c>
      <c r="K32">
        <v>0.3</v>
      </c>
      <c r="L32">
        <v>7860</v>
      </c>
      <c r="M32" t="s">
        <v>310</v>
      </c>
    </row>
    <row r="33" spans="1:13" ht="12.75">
      <c r="A33">
        <v>32</v>
      </c>
      <c r="B33" t="s">
        <v>1028</v>
      </c>
      <c r="C33" t="s">
        <v>995</v>
      </c>
      <c r="D33">
        <v>400</v>
      </c>
      <c r="E33">
        <v>630</v>
      </c>
      <c r="F33">
        <v>18</v>
      </c>
      <c r="I33">
        <v>206000</v>
      </c>
      <c r="J33">
        <v>80000</v>
      </c>
      <c r="K33">
        <v>0.3</v>
      </c>
      <c r="L33">
        <v>7860</v>
      </c>
      <c r="M33" t="s">
        <v>302</v>
      </c>
    </row>
    <row r="34" spans="1:13" ht="12.75">
      <c r="A34">
        <v>33</v>
      </c>
      <c r="B34" t="s">
        <v>1029</v>
      </c>
      <c r="C34" t="s">
        <v>517</v>
      </c>
      <c r="D34">
        <v>320</v>
      </c>
      <c r="E34">
        <v>535</v>
      </c>
      <c r="F34">
        <v>16</v>
      </c>
      <c r="G34">
        <v>152</v>
      </c>
      <c r="H34">
        <v>337</v>
      </c>
      <c r="I34">
        <v>206000</v>
      </c>
      <c r="J34">
        <v>80000</v>
      </c>
      <c r="K34">
        <v>0.3</v>
      </c>
      <c r="L34">
        <v>7860</v>
      </c>
      <c r="M34" t="s">
        <v>302</v>
      </c>
    </row>
    <row r="35" spans="1:13" ht="12.75">
      <c r="A35">
        <v>34</v>
      </c>
      <c r="B35" t="s">
        <v>1029</v>
      </c>
      <c r="C35" t="s">
        <v>995</v>
      </c>
      <c r="D35">
        <v>430</v>
      </c>
      <c r="E35">
        <v>650</v>
      </c>
      <c r="F35">
        <v>16</v>
      </c>
      <c r="G35">
        <v>192</v>
      </c>
      <c r="H35">
        <v>426</v>
      </c>
      <c r="I35">
        <v>206000</v>
      </c>
      <c r="J35">
        <v>80000</v>
      </c>
      <c r="K35">
        <v>0.3</v>
      </c>
      <c r="L35">
        <v>7860</v>
      </c>
      <c r="M35" t="s">
        <v>302</v>
      </c>
    </row>
    <row r="36" spans="1:13" ht="12.75">
      <c r="A36">
        <v>35</v>
      </c>
      <c r="B36" t="s">
        <v>1030</v>
      </c>
      <c r="D36">
        <v>410</v>
      </c>
      <c r="E36">
        <v>660</v>
      </c>
      <c r="F36">
        <v>16</v>
      </c>
      <c r="I36">
        <v>206000</v>
      </c>
      <c r="J36">
        <v>80000</v>
      </c>
      <c r="K36">
        <v>0.3</v>
      </c>
      <c r="L36">
        <v>7860</v>
      </c>
      <c r="M36" t="s">
        <v>310</v>
      </c>
    </row>
    <row r="37" spans="1:13" ht="12.75">
      <c r="A37">
        <v>36</v>
      </c>
      <c r="B37" t="s">
        <v>1031</v>
      </c>
      <c r="C37" t="s">
        <v>1105</v>
      </c>
      <c r="D37">
        <v>460</v>
      </c>
      <c r="E37">
        <v>700</v>
      </c>
      <c r="F37">
        <v>15</v>
      </c>
      <c r="G37">
        <v>610</v>
      </c>
      <c r="H37">
        <v>1210</v>
      </c>
      <c r="I37">
        <v>206000</v>
      </c>
      <c r="J37">
        <v>80000</v>
      </c>
      <c r="K37">
        <v>0.3</v>
      </c>
      <c r="L37">
        <v>7860</v>
      </c>
      <c r="M37" t="s">
        <v>302</v>
      </c>
    </row>
    <row r="38" spans="1:13" ht="12.75">
      <c r="A38">
        <v>37</v>
      </c>
      <c r="B38" t="s">
        <v>1032</v>
      </c>
      <c r="D38">
        <v>430</v>
      </c>
      <c r="E38">
        <v>690</v>
      </c>
      <c r="F38">
        <v>14</v>
      </c>
      <c r="I38">
        <v>206000</v>
      </c>
      <c r="J38">
        <v>80000</v>
      </c>
      <c r="K38">
        <v>0.3</v>
      </c>
      <c r="L38">
        <v>7860</v>
      </c>
      <c r="M38" t="s">
        <v>310</v>
      </c>
    </row>
    <row r="39" spans="1:13" ht="12.75">
      <c r="A39">
        <v>38</v>
      </c>
      <c r="B39" t="s">
        <v>1033</v>
      </c>
      <c r="C39" t="s">
        <v>995</v>
      </c>
      <c r="D39">
        <v>500</v>
      </c>
      <c r="E39">
        <v>750</v>
      </c>
      <c r="F39">
        <v>14</v>
      </c>
      <c r="I39">
        <v>206000</v>
      </c>
      <c r="J39">
        <v>80000</v>
      </c>
      <c r="K39">
        <v>0.3</v>
      </c>
      <c r="L39">
        <v>7860</v>
      </c>
      <c r="M39" t="s">
        <v>302</v>
      </c>
    </row>
    <row r="40" spans="1:13" ht="12.75">
      <c r="A40">
        <v>39</v>
      </c>
      <c r="B40" t="s">
        <v>1034</v>
      </c>
      <c r="C40" t="s">
        <v>517</v>
      </c>
      <c r="D40">
        <v>400</v>
      </c>
      <c r="E40">
        <v>680</v>
      </c>
      <c r="F40">
        <v>13</v>
      </c>
      <c r="G40">
        <v>190</v>
      </c>
      <c r="H40">
        <v>420</v>
      </c>
      <c r="I40">
        <v>206000</v>
      </c>
      <c r="J40">
        <v>80000</v>
      </c>
      <c r="K40">
        <v>0.3</v>
      </c>
      <c r="L40">
        <v>7860</v>
      </c>
      <c r="M40" t="s">
        <v>302</v>
      </c>
    </row>
    <row r="41" spans="1:13" ht="12.75">
      <c r="A41">
        <v>40</v>
      </c>
      <c r="B41" t="s">
        <v>1034</v>
      </c>
      <c r="C41" t="s">
        <v>995</v>
      </c>
      <c r="D41">
        <v>520</v>
      </c>
      <c r="E41">
        <v>800</v>
      </c>
      <c r="F41">
        <v>13</v>
      </c>
      <c r="G41">
        <v>225</v>
      </c>
      <c r="H41">
        <v>480</v>
      </c>
      <c r="I41">
        <v>206000</v>
      </c>
      <c r="J41">
        <v>80000</v>
      </c>
      <c r="K41">
        <v>0.3</v>
      </c>
      <c r="L41">
        <v>7860</v>
      </c>
      <c r="M41" t="s">
        <v>302</v>
      </c>
    </row>
    <row r="42" spans="1:13" ht="12.75">
      <c r="A42">
        <v>41</v>
      </c>
      <c r="B42" t="s">
        <v>1034</v>
      </c>
      <c r="C42" t="s">
        <v>996</v>
      </c>
      <c r="D42">
        <v>520</v>
      </c>
      <c r="E42">
        <v>800</v>
      </c>
      <c r="F42">
        <v>13</v>
      </c>
      <c r="G42">
        <v>630</v>
      </c>
      <c r="H42">
        <v>1240</v>
      </c>
      <c r="I42">
        <v>206000</v>
      </c>
      <c r="J42">
        <v>80000</v>
      </c>
      <c r="K42">
        <v>0.3</v>
      </c>
      <c r="L42">
        <v>7860</v>
      </c>
      <c r="M42" t="s">
        <v>302</v>
      </c>
    </row>
    <row r="43" spans="1:13" ht="12.75">
      <c r="A43">
        <v>42</v>
      </c>
      <c r="B43" t="s">
        <v>1035</v>
      </c>
      <c r="D43">
        <v>290</v>
      </c>
      <c r="E43">
        <v>460</v>
      </c>
      <c r="F43">
        <v>22</v>
      </c>
      <c r="I43">
        <v>206000</v>
      </c>
      <c r="J43">
        <v>80000</v>
      </c>
      <c r="K43">
        <v>0.3</v>
      </c>
      <c r="L43">
        <v>7860</v>
      </c>
      <c r="M43" t="s">
        <v>225</v>
      </c>
    </row>
    <row r="44" spans="1:13" ht="12.75">
      <c r="A44">
        <v>43</v>
      </c>
      <c r="B44" t="s">
        <v>1036</v>
      </c>
      <c r="D44">
        <v>490</v>
      </c>
      <c r="E44">
        <v>690</v>
      </c>
      <c r="F44">
        <v>15</v>
      </c>
      <c r="I44">
        <v>206000</v>
      </c>
      <c r="J44">
        <v>80000</v>
      </c>
      <c r="K44">
        <v>0.3</v>
      </c>
      <c r="L44">
        <v>7860</v>
      </c>
      <c r="M44" t="s">
        <v>302</v>
      </c>
    </row>
    <row r="45" spans="1:13" ht="12.75">
      <c r="A45">
        <v>44</v>
      </c>
      <c r="B45" t="s">
        <v>1038</v>
      </c>
      <c r="D45">
        <v>340</v>
      </c>
      <c r="E45">
        <v>590</v>
      </c>
      <c r="F45">
        <v>13</v>
      </c>
      <c r="I45">
        <v>206000</v>
      </c>
      <c r="J45">
        <v>80000</v>
      </c>
      <c r="K45">
        <v>0.3</v>
      </c>
      <c r="L45">
        <v>7860</v>
      </c>
      <c r="M45" t="s">
        <v>301</v>
      </c>
    </row>
    <row r="46" spans="1:13" ht="12.75">
      <c r="A46">
        <v>45</v>
      </c>
      <c r="B46" t="s">
        <v>1043</v>
      </c>
      <c r="D46">
        <v>590</v>
      </c>
      <c r="E46">
        <v>800</v>
      </c>
      <c r="F46">
        <v>14</v>
      </c>
      <c r="I46">
        <v>206000</v>
      </c>
      <c r="J46">
        <v>80000</v>
      </c>
      <c r="K46">
        <v>0.3</v>
      </c>
      <c r="L46">
        <v>7860</v>
      </c>
      <c r="M46" t="s">
        <v>302</v>
      </c>
    </row>
    <row r="47" spans="1:13" ht="12.75">
      <c r="A47">
        <v>46</v>
      </c>
      <c r="B47" t="s">
        <v>1039</v>
      </c>
      <c r="C47" t="s">
        <v>995</v>
      </c>
      <c r="D47">
        <v>630</v>
      </c>
      <c r="E47">
        <v>850</v>
      </c>
      <c r="F47">
        <v>13</v>
      </c>
      <c r="G47">
        <v>270</v>
      </c>
      <c r="H47">
        <v>590</v>
      </c>
      <c r="I47">
        <v>206000</v>
      </c>
      <c r="J47">
        <v>80000</v>
      </c>
      <c r="K47">
        <v>0.3</v>
      </c>
      <c r="L47">
        <v>7860</v>
      </c>
      <c r="M47" t="s">
        <v>302</v>
      </c>
    </row>
    <row r="48" spans="1:13" ht="12.75">
      <c r="A48">
        <v>47</v>
      </c>
      <c r="B48" t="s">
        <v>1039</v>
      </c>
      <c r="C48" t="s">
        <v>1105</v>
      </c>
      <c r="D48">
        <v>630</v>
      </c>
      <c r="E48">
        <v>850</v>
      </c>
      <c r="F48">
        <v>13</v>
      </c>
      <c r="G48">
        <v>610</v>
      </c>
      <c r="H48">
        <v>1210</v>
      </c>
      <c r="I48">
        <v>206000</v>
      </c>
      <c r="J48">
        <v>80000</v>
      </c>
      <c r="K48">
        <v>0.3</v>
      </c>
      <c r="L48">
        <v>7860</v>
      </c>
      <c r="M48" t="s">
        <v>302</v>
      </c>
    </row>
    <row r="49" spans="1:13" ht="12.75">
      <c r="A49">
        <v>48</v>
      </c>
      <c r="B49" t="s">
        <v>1039</v>
      </c>
      <c r="C49" t="s">
        <v>1106</v>
      </c>
      <c r="D49">
        <v>1300</v>
      </c>
      <c r="E49">
        <v>1700</v>
      </c>
      <c r="F49">
        <v>13</v>
      </c>
      <c r="G49">
        <v>630</v>
      </c>
      <c r="H49">
        <v>1240</v>
      </c>
      <c r="I49">
        <v>206000</v>
      </c>
      <c r="J49">
        <v>80000</v>
      </c>
      <c r="K49">
        <v>0.3</v>
      </c>
      <c r="L49">
        <v>7860</v>
      </c>
      <c r="M49" t="s">
        <v>302</v>
      </c>
    </row>
    <row r="50" spans="1:13" ht="12.75">
      <c r="A50">
        <v>49</v>
      </c>
      <c r="B50" t="s">
        <v>1040</v>
      </c>
      <c r="D50">
        <v>630</v>
      </c>
      <c r="E50">
        <v>830</v>
      </c>
      <c r="F50">
        <v>13</v>
      </c>
      <c r="I50">
        <v>206000</v>
      </c>
      <c r="J50">
        <v>80000</v>
      </c>
      <c r="K50">
        <v>0.3</v>
      </c>
      <c r="L50">
        <v>7860</v>
      </c>
      <c r="M50" t="s">
        <v>310</v>
      </c>
    </row>
    <row r="51" spans="1:13" ht="12.75">
      <c r="A51">
        <v>50</v>
      </c>
      <c r="B51" t="s">
        <v>1041</v>
      </c>
      <c r="D51">
        <v>660</v>
      </c>
      <c r="E51">
        <v>900</v>
      </c>
      <c r="F51">
        <v>12</v>
      </c>
      <c r="I51">
        <v>206000</v>
      </c>
      <c r="J51">
        <v>80000</v>
      </c>
      <c r="K51">
        <v>0.3</v>
      </c>
      <c r="L51">
        <v>7860</v>
      </c>
      <c r="M51" t="s">
        <v>302</v>
      </c>
    </row>
    <row r="52" spans="1:13" ht="12.75">
      <c r="A52">
        <v>51</v>
      </c>
      <c r="B52" t="s">
        <v>1042</v>
      </c>
      <c r="D52">
        <v>670</v>
      </c>
      <c r="E52">
        <v>880</v>
      </c>
      <c r="F52">
        <v>12</v>
      </c>
      <c r="I52">
        <v>206000</v>
      </c>
      <c r="J52">
        <v>80000</v>
      </c>
      <c r="K52">
        <v>0.3</v>
      </c>
      <c r="L52">
        <v>7860</v>
      </c>
      <c r="M52" t="s">
        <v>310</v>
      </c>
    </row>
    <row r="53" spans="1:13" ht="12.75">
      <c r="A53">
        <v>52</v>
      </c>
      <c r="B53" t="s">
        <v>1044</v>
      </c>
      <c r="D53">
        <v>630</v>
      </c>
      <c r="E53">
        <v>850</v>
      </c>
      <c r="F53">
        <v>13</v>
      </c>
      <c r="I53">
        <v>206000</v>
      </c>
      <c r="J53">
        <v>80000</v>
      </c>
      <c r="K53">
        <v>0.3</v>
      </c>
      <c r="L53">
        <v>7860</v>
      </c>
      <c r="M53" t="s">
        <v>302</v>
      </c>
    </row>
    <row r="54" spans="1:13" ht="12.75">
      <c r="A54">
        <v>53</v>
      </c>
      <c r="B54" t="s">
        <v>1045</v>
      </c>
      <c r="D54">
        <v>665</v>
      </c>
      <c r="E54">
        <v>880</v>
      </c>
      <c r="F54">
        <v>12</v>
      </c>
      <c r="I54">
        <v>206000</v>
      </c>
      <c r="J54">
        <v>80000</v>
      </c>
      <c r="K54">
        <v>0.3</v>
      </c>
      <c r="L54">
        <v>7860</v>
      </c>
      <c r="M54" t="s">
        <v>302</v>
      </c>
    </row>
    <row r="55" spans="1:13" ht="12.75">
      <c r="A55">
        <v>54</v>
      </c>
      <c r="B55" t="s">
        <v>1048</v>
      </c>
      <c r="C55" t="s">
        <v>995</v>
      </c>
      <c r="D55">
        <v>1270</v>
      </c>
      <c r="E55">
        <v>1450</v>
      </c>
      <c r="F55">
        <v>6</v>
      </c>
      <c r="I55">
        <v>206000</v>
      </c>
      <c r="J55">
        <v>80000</v>
      </c>
      <c r="K55">
        <v>0.3</v>
      </c>
      <c r="L55">
        <v>7860</v>
      </c>
      <c r="M55" t="s">
        <v>304</v>
      </c>
    </row>
    <row r="56" spans="1:13" ht="12.75">
      <c r="A56">
        <v>55</v>
      </c>
      <c r="B56" t="s">
        <v>1046</v>
      </c>
      <c r="C56" t="s">
        <v>994</v>
      </c>
      <c r="D56">
        <v>680</v>
      </c>
      <c r="E56">
        <v>900</v>
      </c>
      <c r="F56">
        <v>10</v>
      </c>
      <c r="G56">
        <v>670</v>
      </c>
      <c r="H56">
        <v>1300</v>
      </c>
      <c r="I56">
        <v>206000</v>
      </c>
      <c r="J56">
        <v>80000</v>
      </c>
      <c r="K56">
        <v>0.3</v>
      </c>
      <c r="L56">
        <v>7860</v>
      </c>
      <c r="M56" t="s">
        <v>301</v>
      </c>
    </row>
    <row r="57" spans="1:13" ht="12.75">
      <c r="A57">
        <v>56</v>
      </c>
      <c r="B57" t="s">
        <v>1047</v>
      </c>
      <c r="D57">
        <v>680</v>
      </c>
      <c r="E57">
        <v>980</v>
      </c>
      <c r="F57">
        <v>8</v>
      </c>
      <c r="I57">
        <v>206000</v>
      </c>
      <c r="J57">
        <v>80000</v>
      </c>
      <c r="K57">
        <v>0.3</v>
      </c>
      <c r="L57">
        <v>7860</v>
      </c>
      <c r="M57" t="s">
        <v>301</v>
      </c>
    </row>
    <row r="58" spans="1:13" ht="12.75">
      <c r="A58">
        <v>57</v>
      </c>
      <c r="B58" t="s">
        <v>1037</v>
      </c>
      <c r="C58" t="s">
        <v>995</v>
      </c>
      <c r="D58">
        <v>1180</v>
      </c>
      <c r="E58">
        <v>1370</v>
      </c>
      <c r="F58">
        <v>7</v>
      </c>
      <c r="I58">
        <v>206000</v>
      </c>
      <c r="J58">
        <v>80000</v>
      </c>
      <c r="K58">
        <v>0.3</v>
      </c>
      <c r="L58">
        <v>7860</v>
      </c>
      <c r="M58" t="s">
        <v>304</v>
      </c>
    </row>
    <row r="59" spans="1:13" ht="12.75">
      <c r="A59">
        <v>58</v>
      </c>
      <c r="B59" t="s">
        <v>1049</v>
      </c>
      <c r="D59">
        <v>270</v>
      </c>
      <c r="E59">
        <v>440</v>
      </c>
      <c r="F59">
        <v>24</v>
      </c>
      <c r="I59">
        <v>206000</v>
      </c>
      <c r="J59">
        <v>80000</v>
      </c>
      <c r="K59">
        <v>0.3</v>
      </c>
      <c r="L59">
        <v>7860</v>
      </c>
      <c r="M59" t="s">
        <v>225</v>
      </c>
    </row>
    <row r="60" spans="1:13" ht="12.75">
      <c r="A60">
        <v>59</v>
      </c>
      <c r="B60" t="s">
        <v>1050</v>
      </c>
      <c r="D60">
        <v>295</v>
      </c>
      <c r="E60">
        <v>450</v>
      </c>
      <c r="F60">
        <v>20</v>
      </c>
      <c r="I60">
        <v>206000</v>
      </c>
      <c r="J60">
        <v>80000</v>
      </c>
      <c r="K60">
        <v>0.3</v>
      </c>
      <c r="L60">
        <v>7860</v>
      </c>
      <c r="M60" t="s">
        <v>225</v>
      </c>
    </row>
    <row r="61" spans="1:13" ht="12.75">
      <c r="A61">
        <v>60</v>
      </c>
      <c r="B61" t="s">
        <v>1051</v>
      </c>
      <c r="D61">
        <v>345</v>
      </c>
      <c r="E61">
        <v>490</v>
      </c>
      <c r="F61">
        <v>22</v>
      </c>
      <c r="I61">
        <v>206000</v>
      </c>
      <c r="J61">
        <v>80000</v>
      </c>
      <c r="K61">
        <v>0.3</v>
      </c>
      <c r="L61">
        <v>7860</v>
      </c>
      <c r="M61" t="s">
        <v>224</v>
      </c>
    </row>
    <row r="62" spans="1:13" ht="12.75">
      <c r="A62">
        <v>61</v>
      </c>
      <c r="B62" t="s">
        <v>1052</v>
      </c>
      <c r="D62">
        <v>600</v>
      </c>
      <c r="E62">
        <v>800</v>
      </c>
      <c r="F62">
        <v>14</v>
      </c>
      <c r="I62">
        <v>206000</v>
      </c>
      <c r="J62">
        <v>80000</v>
      </c>
      <c r="K62">
        <v>0.3</v>
      </c>
      <c r="L62">
        <v>7860</v>
      </c>
      <c r="M62" t="s">
        <v>302</v>
      </c>
    </row>
    <row r="63" spans="1:13" ht="12.75">
      <c r="A63">
        <v>62</v>
      </c>
      <c r="B63" t="s">
        <v>1053</v>
      </c>
      <c r="D63">
        <v>650</v>
      </c>
      <c r="E63">
        <v>900</v>
      </c>
      <c r="F63">
        <v>12</v>
      </c>
      <c r="I63">
        <v>206000</v>
      </c>
      <c r="J63">
        <v>80000</v>
      </c>
      <c r="K63">
        <v>0.3</v>
      </c>
      <c r="L63">
        <v>7860</v>
      </c>
      <c r="M63" t="s">
        <v>302</v>
      </c>
    </row>
    <row r="64" spans="1:13" ht="12.75">
      <c r="A64">
        <v>63</v>
      </c>
      <c r="B64" t="s">
        <v>1054</v>
      </c>
      <c r="D64">
        <v>750</v>
      </c>
      <c r="E64">
        <v>1000</v>
      </c>
      <c r="F64">
        <v>11</v>
      </c>
      <c r="I64">
        <v>206000</v>
      </c>
      <c r="J64">
        <v>80000</v>
      </c>
      <c r="K64">
        <v>0.3</v>
      </c>
      <c r="L64">
        <v>7860</v>
      </c>
      <c r="M64" t="s">
        <v>302</v>
      </c>
    </row>
    <row r="65" spans="1:13" ht="12.75">
      <c r="A65">
        <v>64</v>
      </c>
      <c r="B65" t="s">
        <v>1055</v>
      </c>
      <c r="D65">
        <v>760</v>
      </c>
      <c r="E65">
        <v>980</v>
      </c>
      <c r="F65">
        <v>11</v>
      </c>
      <c r="I65">
        <v>206000</v>
      </c>
      <c r="J65">
        <v>80000</v>
      </c>
      <c r="K65">
        <v>0.3</v>
      </c>
      <c r="L65">
        <v>7860</v>
      </c>
      <c r="M65" t="s">
        <v>310</v>
      </c>
    </row>
    <row r="66" spans="1:13" ht="12.75">
      <c r="A66">
        <v>65</v>
      </c>
      <c r="B66" t="s">
        <v>1056</v>
      </c>
      <c r="D66">
        <v>690</v>
      </c>
      <c r="E66">
        <v>880</v>
      </c>
      <c r="F66">
        <v>12</v>
      </c>
      <c r="I66">
        <v>206000</v>
      </c>
      <c r="J66">
        <v>80000</v>
      </c>
      <c r="K66">
        <v>0.3</v>
      </c>
      <c r="L66">
        <v>7860</v>
      </c>
      <c r="M66" t="s">
        <v>310</v>
      </c>
    </row>
    <row r="67" spans="1:13" ht="12.75">
      <c r="A67">
        <v>66</v>
      </c>
      <c r="B67" t="s">
        <v>1107</v>
      </c>
      <c r="C67" t="s">
        <v>1108</v>
      </c>
      <c r="D67">
        <v>600</v>
      </c>
      <c r="E67">
        <v>800</v>
      </c>
      <c r="G67">
        <v>720</v>
      </c>
      <c r="H67">
        <v>1360</v>
      </c>
      <c r="I67">
        <v>206000</v>
      </c>
      <c r="J67">
        <v>80000</v>
      </c>
      <c r="K67">
        <v>0.3</v>
      </c>
      <c r="L67">
        <v>7860</v>
      </c>
      <c r="M67" t="s">
        <v>311</v>
      </c>
    </row>
    <row r="68" spans="1:13" ht="12.75">
      <c r="A68">
        <v>67</v>
      </c>
      <c r="B68" t="s">
        <v>1109</v>
      </c>
      <c r="C68" t="s">
        <v>995</v>
      </c>
      <c r="D68">
        <v>850</v>
      </c>
      <c r="E68">
        <v>980</v>
      </c>
      <c r="G68">
        <v>380</v>
      </c>
      <c r="H68">
        <v>800</v>
      </c>
      <c r="I68">
        <v>206000</v>
      </c>
      <c r="J68">
        <v>80000</v>
      </c>
      <c r="K68">
        <v>0.3</v>
      </c>
      <c r="L68">
        <v>7860</v>
      </c>
      <c r="M68" t="s">
        <v>302</v>
      </c>
    </row>
    <row r="69" spans="1:13" ht="12.75">
      <c r="A69">
        <v>68</v>
      </c>
      <c r="B69" t="s">
        <v>1109</v>
      </c>
      <c r="C69" t="s">
        <v>1105</v>
      </c>
      <c r="D69">
        <v>850</v>
      </c>
      <c r="E69">
        <v>980</v>
      </c>
      <c r="G69">
        <v>610</v>
      </c>
      <c r="H69">
        <v>1210</v>
      </c>
      <c r="I69">
        <v>206000</v>
      </c>
      <c r="J69">
        <v>80000</v>
      </c>
      <c r="K69">
        <v>0.3</v>
      </c>
      <c r="L69">
        <v>7860</v>
      </c>
      <c r="M69" t="s">
        <v>302</v>
      </c>
    </row>
    <row r="70" spans="1:13" ht="12.75">
      <c r="A70">
        <v>69</v>
      </c>
      <c r="B70" t="s">
        <v>1057</v>
      </c>
      <c r="C70" t="s">
        <v>995</v>
      </c>
      <c r="D70">
        <v>1180</v>
      </c>
      <c r="E70">
        <v>1370</v>
      </c>
      <c r="F70">
        <v>8</v>
      </c>
      <c r="I70">
        <v>206000</v>
      </c>
      <c r="J70">
        <v>80000</v>
      </c>
      <c r="K70">
        <v>0.3</v>
      </c>
      <c r="L70">
        <v>7860</v>
      </c>
      <c r="M70" t="s">
        <v>304</v>
      </c>
    </row>
    <row r="71" spans="1:13" ht="12.75">
      <c r="A71">
        <v>70</v>
      </c>
      <c r="B71" t="s">
        <v>1058</v>
      </c>
      <c r="D71">
        <v>300</v>
      </c>
      <c r="E71">
        <v>480</v>
      </c>
      <c r="F71">
        <v>18</v>
      </c>
      <c r="I71">
        <v>206000</v>
      </c>
      <c r="J71">
        <v>80000</v>
      </c>
      <c r="K71">
        <v>0.3</v>
      </c>
      <c r="L71">
        <v>7860</v>
      </c>
      <c r="M71" t="s">
        <v>225</v>
      </c>
    </row>
    <row r="72" spans="1:13" ht="12.75">
      <c r="A72">
        <v>71</v>
      </c>
      <c r="B72" t="s">
        <v>1059</v>
      </c>
      <c r="D72">
        <v>735</v>
      </c>
      <c r="E72">
        <v>930</v>
      </c>
      <c r="F72">
        <v>12</v>
      </c>
      <c r="I72">
        <v>206000</v>
      </c>
      <c r="J72">
        <v>80000</v>
      </c>
      <c r="K72">
        <v>0.3</v>
      </c>
      <c r="L72">
        <v>7860</v>
      </c>
      <c r="M72" t="s">
        <v>311</v>
      </c>
    </row>
    <row r="73" spans="1:13" ht="12.75">
      <c r="A73">
        <v>72</v>
      </c>
      <c r="B73" t="s">
        <v>1060</v>
      </c>
      <c r="D73">
        <v>1030</v>
      </c>
      <c r="E73">
        <v>1230</v>
      </c>
      <c r="F73">
        <v>9</v>
      </c>
      <c r="I73">
        <v>206000</v>
      </c>
      <c r="J73">
        <v>80000</v>
      </c>
      <c r="K73">
        <v>0.3</v>
      </c>
      <c r="L73">
        <v>7860</v>
      </c>
      <c r="M73" t="s">
        <v>302</v>
      </c>
    </row>
    <row r="74" spans="1:13" ht="12.75">
      <c r="A74">
        <v>73</v>
      </c>
      <c r="B74" t="s">
        <v>1061</v>
      </c>
      <c r="D74">
        <v>750</v>
      </c>
      <c r="E74">
        <v>1000</v>
      </c>
      <c r="F74">
        <v>11</v>
      </c>
      <c r="I74">
        <v>206000</v>
      </c>
      <c r="J74">
        <v>80000</v>
      </c>
      <c r="K74">
        <v>0.3</v>
      </c>
      <c r="L74">
        <v>7860</v>
      </c>
      <c r="M74" t="s">
        <v>311</v>
      </c>
    </row>
    <row r="75" spans="1:13" ht="12.75">
      <c r="A75">
        <v>74</v>
      </c>
      <c r="B75" t="s">
        <v>1062</v>
      </c>
      <c r="D75">
        <v>785</v>
      </c>
      <c r="E75">
        <v>1080</v>
      </c>
      <c r="F75">
        <v>8</v>
      </c>
      <c r="I75">
        <v>206000</v>
      </c>
      <c r="J75">
        <v>80000</v>
      </c>
      <c r="K75">
        <v>0.3</v>
      </c>
      <c r="L75">
        <v>7860</v>
      </c>
      <c r="M75" t="s">
        <v>301</v>
      </c>
    </row>
    <row r="76" spans="1:13" ht="12.75">
      <c r="A76">
        <v>75</v>
      </c>
      <c r="B76" t="s">
        <v>1063</v>
      </c>
      <c r="D76">
        <v>355</v>
      </c>
      <c r="E76">
        <v>490</v>
      </c>
      <c r="F76">
        <v>22</v>
      </c>
      <c r="I76">
        <v>206000</v>
      </c>
      <c r="J76">
        <v>80000</v>
      </c>
      <c r="K76">
        <v>0.3</v>
      </c>
      <c r="L76">
        <v>7860</v>
      </c>
      <c r="M76" t="s">
        <v>224</v>
      </c>
    </row>
    <row r="77" spans="1:13" ht="12.75">
      <c r="A77">
        <v>76</v>
      </c>
      <c r="B77" t="s">
        <v>1064</v>
      </c>
      <c r="D77">
        <v>900</v>
      </c>
      <c r="E77">
        <v>1100</v>
      </c>
      <c r="F77">
        <v>10</v>
      </c>
      <c r="I77">
        <v>206000</v>
      </c>
      <c r="J77">
        <v>80000</v>
      </c>
      <c r="K77">
        <v>0.3</v>
      </c>
      <c r="L77">
        <v>7860</v>
      </c>
      <c r="M77" t="s">
        <v>302</v>
      </c>
    </row>
    <row r="78" spans="1:13" ht="12.75">
      <c r="A78">
        <v>77</v>
      </c>
      <c r="B78" t="s">
        <v>1065</v>
      </c>
      <c r="D78">
        <v>1050</v>
      </c>
      <c r="E78">
        <v>1250</v>
      </c>
      <c r="F78">
        <v>9</v>
      </c>
      <c r="I78">
        <v>206000</v>
      </c>
      <c r="J78">
        <v>80000</v>
      </c>
      <c r="K78">
        <v>0.3</v>
      </c>
      <c r="L78">
        <v>7860</v>
      </c>
      <c r="M78" t="s">
        <v>302</v>
      </c>
    </row>
    <row r="79" spans="1:13" ht="12.75">
      <c r="A79">
        <v>78</v>
      </c>
      <c r="B79" t="s">
        <v>1066</v>
      </c>
      <c r="D79">
        <v>390</v>
      </c>
      <c r="E79">
        <v>530</v>
      </c>
      <c r="F79">
        <v>20</v>
      </c>
      <c r="I79">
        <v>206000</v>
      </c>
      <c r="J79">
        <v>80000</v>
      </c>
      <c r="K79">
        <v>0.3</v>
      </c>
      <c r="L79">
        <v>7860</v>
      </c>
      <c r="M79" t="s">
        <v>224</v>
      </c>
    </row>
    <row r="80" spans="1:13" ht="12.75">
      <c r="A80">
        <v>79</v>
      </c>
      <c r="B80" t="s">
        <v>1067</v>
      </c>
      <c r="D80">
        <v>585</v>
      </c>
      <c r="E80">
        <v>680</v>
      </c>
      <c r="F80">
        <v>18</v>
      </c>
      <c r="I80">
        <v>206000</v>
      </c>
      <c r="J80">
        <v>80000</v>
      </c>
      <c r="K80">
        <v>0.3</v>
      </c>
      <c r="L80">
        <v>7860</v>
      </c>
      <c r="M80" t="s">
        <v>224</v>
      </c>
    </row>
    <row r="81" spans="1:13" ht="12.75">
      <c r="A81">
        <v>80</v>
      </c>
      <c r="B81" t="s">
        <v>1068</v>
      </c>
      <c r="D81">
        <v>250</v>
      </c>
      <c r="E81">
        <v>400</v>
      </c>
      <c r="F81">
        <v>20</v>
      </c>
      <c r="I81">
        <v>206000</v>
      </c>
      <c r="J81">
        <v>80000</v>
      </c>
      <c r="K81">
        <v>0.3</v>
      </c>
      <c r="L81">
        <v>7860</v>
      </c>
      <c r="M81" t="s">
        <v>312</v>
      </c>
    </row>
    <row r="82" spans="1:13" ht="12.75">
      <c r="A82">
        <v>81</v>
      </c>
      <c r="B82" t="s">
        <v>1072</v>
      </c>
      <c r="D82">
        <v>270</v>
      </c>
      <c r="E82">
        <v>450</v>
      </c>
      <c r="F82">
        <v>20</v>
      </c>
      <c r="I82">
        <v>206000</v>
      </c>
      <c r="J82">
        <v>80000</v>
      </c>
      <c r="K82">
        <v>0.3</v>
      </c>
      <c r="L82">
        <v>7860</v>
      </c>
      <c r="M82" t="s">
        <v>312</v>
      </c>
    </row>
    <row r="83" spans="1:13" ht="12.75">
      <c r="A83">
        <v>82</v>
      </c>
      <c r="B83" t="s">
        <v>1069</v>
      </c>
      <c r="D83">
        <v>420</v>
      </c>
      <c r="E83">
        <v>600</v>
      </c>
      <c r="F83">
        <v>18</v>
      </c>
      <c r="I83">
        <v>206000</v>
      </c>
      <c r="J83">
        <v>80000</v>
      </c>
      <c r="K83">
        <v>0.3</v>
      </c>
      <c r="L83">
        <v>7860</v>
      </c>
      <c r="M83" t="s">
        <v>312</v>
      </c>
    </row>
    <row r="84" spans="1:13" ht="12.75">
      <c r="A84">
        <v>83</v>
      </c>
      <c r="B84" t="s">
        <v>1070</v>
      </c>
      <c r="D84">
        <v>450</v>
      </c>
      <c r="E84">
        <v>650</v>
      </c>
      <c r="F84">
        <v>14</v>
      </c>
      <c r="I84">
        <v>206000</v>
      </c>
      <c r="J84">
        <v>80000</v>
      </c>
      <c r="K84">
        <v>0.3</v>
      </c>
      <c r="L84">
        <v>7860</v>
      </c>
      <c r="M84" t="s">
        <v>312</v>
      </c>
    </row>
    <row r="85" spans="1:13" ht="12.75">
      <c r="A85">
        <v>84</v>
      </c>
      <c r="B85" t="s">
        <v>1071</v>
      </c>
      <c r="D85">
        <v>600</v>
      </c>
      <c r="E85">
        <v>800</v>
      </c>
      <c r="F85">
        <v>11</v>
      </c>
      <c r="I85">
        <v>206000</v>
      </c>
      <c r="J85">
        <v>80000</v>
      </c>
      <c r="K85">
        <v>0.3</v>
      </c>
      <c r="L85">
        <v>7860</v>
      </c>
      <c r="M85" t="s">
        <v>312</v>
      </c>
    </row>
    <row r="86" spans="1:13" ht="12.75">
      <c r="A86">
        <v>85</v>
      </c>
      <c r="B86" t="s">
        <v>1073</v>
      </c>
      <c r="D86">
        <v>700</v>
      </c>
      <c r="E86">
        <v>900</v>
      </c>
      <c r="F86">
        <v>14</v>
      </c>
      <c r="I86">
        <v>206000</v>
      </c>
      <c r="J86">
        <v>80000</v>
      </c>
      <c r="K86">
        <v>0.3</v>
      </c>
      <c r="L86">
        <v>7860</v>
      </c>
      <c r="M86" t="s">
        <v>313</v>
      </c>
    </row>
    <row r="87" spans="1:13" ht="12.75">
      <c r="A87">
        <v>86</v>
      </c>
      <c r="B87" t="s">
        <v>1074</v>
      </c>
      <c r="D87">
        <v>250</v>
      </c>
      <c r="E87">
        <v>400</v>
      </c>
      <c r="F87">
        <v>20</v>
      </c>
      <c r="I87">
        <v>206000</v>
      </c>
      <c r="J87">
        <v>80000</v>
      </c>
      <c r="K87">
        <v>0.3</v>
      </c>
      <c r="L87">
        <v>7860</v>
      </c>
      <c r="M87" t="s">
        <v>312</v>
      </c>
    </row>
    <row r="88" spans="1:13" ht="12.75">
      <c r="A88">
        <v>87</v>
      </c>
      <c r="B88" t="s">
        <v>1075</v>
      </c>
      <c r="D88">
        <v>550</v>
      </c>
      <c r="E88">
        <v>750</v>
      </c>
      <c r="F88">
        <v>14</v>
      </c>
      <c r="I88">
        <v>206000</v>
      </c>
      <c r="J88">
        <v>80000</v>
      </c>
      <c r="K88">
        <v>0.3</v>
      </c>
      <c r="L88">
        <v>7860</v>
      </c>
      <c r="M88" t="s">
        <v>312</v>
      </c>
    </row>
    <row r="89" spans="1:13" ht="12.75">
      <c r="A89">
        <v>88</v>
      </c>
      <c r="B89" t="s">
        <v>1076</v>
      </c>
      <c r="D89">
        <v>800</v>
      </c>
      <c r="E89">
        <v>1000</v>
      </c>
      <c r="F89">
        <v>7</v>
      </c>
      <c r="I89">
        <v>206000</v>
      </c>
      <c r="J89">
        <v>80000</v>
      </c>
      <c r="K89">
        <v>0.3</v>
      </c>
      <c r="L89">
        <v>7860</v>
      </c>
      <c r="M89" t="s">
        <v>312</v>
      </c>
    </row>
    <row r="90" spans="1:13" ht="12.75">
      <c r="A90">
        <v>89</v>
      </c>
      <c r="B90" t="s">
        <v>1077</v>
      </c>
      <c r="D90">
        <v>195</v>
      </c>
      <c r="E90">
        <v>500</v>
      </c>
      <c r="F90">
        <v>45</v>
      </c>
      <c r="I90">
        <v>206000</v>
      </c>
      <c r="J90">
        <v>80000</v>
      </c>
      <c r="K90">
        <v>0.3</v>
      </c>
      <c r="L90">
        <v>7860</v>
      </c>
      <c r="M90" t="s">
        <v>312</v>
      </c>
    </row>
    <row r="91" spans="1:13" ht="12.75">
      <c r="A91">
        <v>90</v>
      </c>
      <c r="B91" t="s">
        <v>1078</v>
      </c>
      <c r="D91">
        <v>195</v>
      </c>
      <c r="E91">
        <v>500</v>
      </c>
      <c r="F91">
        <v>35</v>
      </c>
      <c r="I91">
        <v>206000</v>
      </c>
      <c r="J91">
        <v>80000</v>
      </c>
      <c r="K91">
        <v>0.3</v>
      </c>
      <c r="L91">
        <v>7860</v>
      </c>
      <c r="M91" t="s">
        <v>312</v>
      </c>
    </row>
    <row r="92" spans="1:13" ht="12.75">
      <c r="A92">
        <v>91</v>
      </c>
      <c r="B92" t="s">
        <v>1079</v>
      </c>
      <c r="D92">
        <v>200</v>
      </c>
      <c r="E92">
        <v>500</v>
      </c>
      <c r="F92">
        <v>40</v>
      </c>
      <c r="I92">
        <v>206000</v>
      </c>
      <c r="J92">
        <v>80000</v>
      </c>
      <c r="K92">
        <v>0.3</v>
      </c>
      <c r="L92">
        <v>7860</v>
      </c>
      <c r="M92" t="s">
        <v>312</v>
      </c>
    </row>
    <row r="93" spans="1:13" ht="12.75">
      <c r="A93">
        <v>92</v>
      </c>
      <c r="B93" t="s">
        <v>1080</v>
      </c>
      <c r="D93">
        <v>180</v>
      </c>
      <c r="E93">
        <v>460</v>
      </c>
      <c r="F93">
        <v>45</v>
      </c>
      <c r="I93">
        <v>206000</v>
      </c>
      <c r="J93">
        <v>80000</v>
      </c>
      <c r="K93">
        <v>0.3</v>
      </c>
      <c r="L93">
        <v>7860</v>
      </c>
      <c r="M93" t="s">
        <v>312</v>
      </c>
    </row>
    <row r="94" spans="1:13" ht="12.75">
      <c r="A94">
        <v>93</v>
      </c>
      <c r="B94" t="s">
        <v>1081</v>
      </c>
      <c r="D94">
        <v>270</v>
      </c>
      <c r="E94">
        <v>550</v>
      </c>
      <c r="F94">
        <v>40</v>
      </c>
      <c r="I94">
        <v>206000</v>
      </c>
      <c r="J94">
        <v>80000</v>
      </c>
      <c r="K94">
        <v>0.3</v>
      </c>
      <c r="L94">
        <v>7860</v>
      </c>
      <c r="M94" t="s">
        <v>312</v>
      </c>
    </row>
    <row r="95" spans="1:13" ht="12.75">
      <c r="A95">
        <v>94</v>
      </c>
      <c r="B95" t="s">
        <v>1082</v>
      </c>
      <c r="D95">
        <v>205</v>
      </c>
      <c r="E95">
        <v>510</v>
      </c>
      <c r="F95">
        <v>40</v>
      </c>
      <c r="I95">
        <v>206000</v>
      </c>
      <c r="J95">
        <v>80000</v>
      </c>
      <c r="K95">
        <v>0.3</v>
      </c>
      <c r="L95">
        <v>7860</v>
      </c>
      <c r="M95" t="s">
        <v>312</v>
      </c>
    </row>
    <row r="96" spans="1:13" ht="12.75">
      <c r="A96">
        <v>95</v>
      </c>
      <c r="B96" t="s">
        <v>1083</v>
      </c>
      <c r="D96">
        <v>210</v>
      </c>
      <c r="E96">
        <v>500</v>
      </c>
      <c r="F96">
        <v>35</v>
      </c>
      <c r="I96">
        <v>206000</v>
      </c>
      <c r="J96">
        <v>80000</v>
      </c>
      <c r="K96">
        <v>0.3</v>
      </c>
      <c r="L96">
        <v>7860</v>
      </c>
      <c r="M96" t="s">
        <v>312</v>
      </c>
    </row>
    <row r="97" spans="1:13" ht="12.75">
      <c r="A97">
        <v>96</v>
      </c>
      <c r="B97" t="s">
        <v>1084</v>
      </c>
      <c r="D97">
        <v>190</v>
      </c>
      <c r="E97">
        <v>490</v>
      </c>
      <c r="F97">
        <v>40</v>
      </c>
      <c r="I97">
        <v>206000</v>
      </c>
      <c r="J97">
        <v>80000</v>
      </c>
      <c r="K97">
        <v>0.3</v>
      </c>
      <c r="L97">
        <v>7860</v>
      </c>
      <c r="M97" t="s">
        <v>312</v>
      </c>
    </row>
    <row r="98" spans="1:13" ht="12.75">
      <c r="A98">
        <v>97</v>
      </c>
      <c r="B98" t="s">
        <v>1085</v>
      </c>
      <c r="D98">
        <v>190</v>
      </c>
      <c r="E98">
        <v>490</v>
      </c>
      <c r="F98">
        <v>35</v>
      </c>
      <c r="I98">
        <v>206000</v>
      </c>
      <c r="J98">
        <v>80000</v>
      </c>
      <c r="K98">
        <v>0.3</v>
      </c>
      <c r="L98">
        <v>7860</v>
      </c>
      <c r="M98" t="s">
        <v>312</v>
      </c>
    </row>
    <row r="99" spans="1:13" ht="12.75">
      <c r="A99">
        <v>98</v>
      </c>
      <c r="B99" t="s">
        <v>1086</v>
      </c>
      <c r="D99">
        <v>205</v>
      </c>
      <c r="E99">
        <v>510</v>
      </c>
      <c r="F99">
        <v>40</v>
      </c>
      <c r="I99">
        <v>206000</v>
      </c>
      <c r="J99">
        <v>80000</v>
      </c>
      <c r="K99">
        <v>0.3</v>
      </c>
      <c r="L99">
        <v>7860</v>
      </c>
      <c r="M99" t="s">
        <v>312</v>
      </c>
    </row>
    <row r="100" spans="1:13" ht="12.75">
      <c r="A100">
        <v>99</v>
      </c>
      <c r="B100" t="s">
        <v>1087</v>
      </c>
      <c r="D100">
        <v>280</v>
      </c>
      <c r="E100">
        <v>580</v>
      </c>
      <c r="F100">
        <v>40</v>
      </c>
      <c r="I100">
        <v>206000</v>
      </c>
      <c r="J100">
        <v>80000</v>
      </c>
      <c r="K100">
        <v>0.3</v>
      </c>
      <c r="L100">
        <v>7860</v>
      </c>
      <c r="M100" t="s">
        <v>312</v>
      </c>
    </row>
    <row r="101" spans="1:13" ht="12.75">
      <c r="A101">
        <v>100</v>
      </c>
      <c r="B101" t="s">
        <v>1088</v>
      </c>
      <c r="D101">
        <v>295</v>
      </c>
      <c r="E101">
        <v>580</v>
      </c>
      <c r="F101">
        <v>40</v>
      </c>
      <c r="I101">
        <v>206000</v>
      </c>
      <c r="J101">
        <v>80000</v>
      </c>
      <c r="K101">
        <v>0.3</v>
      </c>
      <c r="L101">
        <v>7860</v>
      </c>
      <c r="M101" t="s">
        <v>312</v>
      </c>
    </row>
    <row r="102" spans="1:13" ht="12.75">
      <c r="A102">
        <v>101</v>
      </c>
      <c r="B102" t="s">
        <v>1089</v>
      </c>
      <c r="D102">
        <v>285</v>
      </c>
      <c r="E102">
        <v>580</v>
      </c>
      <c r="F102">
        <v>35</v>
      </c>
      <c r="I102">
        <v>206000</v>
      </c>
      <c r="J102">
        <v>80000</v>
      </c>
      <c r="K102">
        <v>0.3</v>
      </c>
      <c r="L102">
        <v>7860</v>
      </c>
      <c r="M102" t="s">
        <v>313</v>
      </c>
    </row>
    <row r="103" spans="1:13" ht="12.75">
      <c r="A103">
        <v>102</v>
      </c>
      <c r="B103" t="s">
        <v>1090</v>
      </c>
      <c r="D103">
        <v>295</v>
      </c>
      <c r="E103">
        <v>590</v>
      </c>
      <c r="F103">
        <v>45</v>
      </c>
      <c r="I103">
        <v>206000</v>
      </c>
      <c r="J103">
        <v>80000</v>
      </c>
      <c r="K103">
        <v>0.3</v>
      </c>
      <c r="L103">
        <v>7860</v>
      </c>
      <c r="M103" t="s">
        <v>312</v>
      </c>
    </row>
    <row r="104" spans="1:13" ht="12.75">
      <c r="A104">
        <v>103</v>
      </c>
      <c r="B104" t="s">
        <v>1091</v>
      </c>
      <c r="D104">
        <v>580</v>
      </c>
      <c r="E104">
        <v>950</v>
      </c>
      <c r="F104">
        <v>8</v>
      </c>
      <c r="I104">
        <v>206000</v>
      </c>
      <c r="J104">
        <v>80000</v>
      </c>
      <c r="K104">
        <v>0.3</v>
      </c>
      <c r="L104">
        <v>7860</v>
      </c>
      <c r="M104" t="s">
        <v>313</v>
      </c>
    </row>
    <row r="105" spans="1:13" ht="12.75">
      <c r="A105">
        <v>104</v>
      </c>
      <c r="B105" t="s">
        <v>1094</v>
      </c>
      <c r="E105">
        <v>150</v>
      </c>
      <c r="G105">
        <v>190</v>
      </c>
      <c r="H105">
        <v>270</v>
      </c>
      <c r="I105">
        <v>85000</v>
      </c>
      <c r="J105">
        <v>34000</v>
      </c>
      <c r="K105">
        <v>0.25</v>
      </c>
      <c r="L105">
        <v>7160</v>
      </c>
      <c r="M105" t="s">
        <v>1092</v>
      </c>
    </row>
    <row r="106" spans="1:13" ht="12.75">
      <c r="A106">
        <v>105</v>
      </c>
      <c r="B106" t="s">
        <v>1095</v>
      </c>
      <c r="E106">
        <v>200</v>
      </c>
      <c r="G106">
        <v>210</v>
      </c>
      <c r="H106">
        <v>340</v>
      </c>
      <c r="I106">
        <v>85000</v>
      </c>
      <c r="J106">
        <v>34000</v>
      </c>
      <c r="K106">
        <v>0.25</v>
      </c>
      <c r="L106">
        <v>7160</v>
      </c>
      <c r="M106" t="s">
        <v>1092</v>
      </c>
    </row>
    <row r="107" spans="1:13" ht="12.75">
      <c r="A107">
        <v>106</v>
      </c>
      <c r="B107" t="s">
        <v>1096</v>
      </c>
      <c r="E107">
        <v>250</v>
      </c>
      <c r="G107">
        <v>230</v>
      </c>
      <c r="H107">
        <v>400</v>
      </c>
      <c r="I107">
        <v>85000</v>
      </c>
      <c r="J107">
        <v>34000</v>
      </c>
      <c r="K107">
        <v>0.25</v>
      </c>
      <c r="L107">
        <v>7160</v>
      </c>
      <c r="M107" t="s">
        <v>1092</v>
      </c>
    </row>
    <row r="108" spans="1:13" ht="12.75">
      <c r="A108">
        <v>107</v>
      </c>
      <c r="B108" t="s">
        <v>1097</v>
      </c>
      <c r="E108">
        <v>300</v>
      </c>
      <c r="G108">
        <v>250</v>
      </c>
      <c r="H108">
        <v>460</v>
      </c>
      <c r="I108">
        <v>85000</v>
      </c>
      <c r="J108">
        <v>34000</v>
      </c>
      <c r="K108">
        <v>0.25</v>
      </c>
      <c r="L108">
        <v>7160</v>
      </c>
      <c r="M108" t="s">
        <v>1092</v>
      </c>
    </row>
    <row r="109" spans="1:13" ht="12.75">
      <c r="A109">
        <v>108</v>
      </c>
      <c r="B109" t="s">
        <v>1098</v>
      </c>
      <c r="E109">
        <v>350</v>
      </c>
      <c r="G109">
        <v>260</v>
      </c>
      <c r="H109">
        <v>520</v>
      </c>
      <c r="I109">
        <v>85000</v>
      </c>
      <c r="J109">
        <v>34000</v>
      </c>
      <c r="K109">
        <v>0.25</v>
      </c>
      <c r="L109">
        <v>7160</v>
      </c>
      <c r="M109" t="s">
        <v>1092</v>
      </c>
    </row>
    <row r="110" spans="1:13" ht="12.75">
      <c r="A110">
        <v>109</v>
      </c>
      <c r="B110" t="s">
        <v>1099</v>
      </c>
      <c r="D110">
        <v>320</v>
      </c>
      <c r="E110">
        <v>500</v>
      </c>
      <c r="G110">
        <v>180</v>
      </c>
      <c r="H110">
        <v>400</v>
      </c>
      <c r="I110">
        <v>169000</v>
      </c>
      <c r="J110">
        <v>70000</v>
      </c>
      <c r="K110">
        <v>0.2</v>
      </c>
      <c r="L110">
        <v>7160</v>
      </c>
      <c r="M110" t="s">
        <v>514</v>
      </c>
    </row>
    <row r="111" spans="1:13" ht="12.75">
      <c r="A111">
        <v>110</v>
      </c>
      <c r="B111" t="s">
        <v>1100</v>
      </c>
      <c r="D111">
        <v>370</v>
      </c>
      <c r="E111">
        <v>600</v>
      </c>
      <c r="G111">
        <v>210</v>
      </c>
      <c r="H111">
        <v>480</v>
      </c>
      <c r="I111">
        <v>169000</v>
      </c>
      <c r="J111">
        <v>70000</v>
      </c>
      <c r="K111">
        <v>0.2</v>
      </c>
      <c r="L111">
        <v>7160</v>
      </c>
      <c r="M111" t="s">
        <v>514</v>
      </c>
    </row>
    <row r="112" spans="1:13" ht="12.75">
      <c r="A112">
        <v>111</v>
      </c>
      <c r="B112" t="s">
        <v>1101</v>
      </c>
      <c r="D112">
        <v>420</v>
      </c>
      <c r="E112">
        <v>700</v>
      </c>
      <c r="G112">
        <v>230</v>
      </c>
      <c r="H112">
        <v>560</v>
      </c>
      <c r="I112">
        <v>169000</v>
      </c>
      <c r="J112">
        <v>70000</v>
      </c>
      <c r="K112">
        <v>0.2</v>
      </c>
      <c r="L112">
        <v>7160</v>
      </c>
      <c r="M112" t="s">
        <v>514</v>
      </c>
    </row>
    <row r="113" spans="1:13" ht="12.75">
      <c r="A113">
        <v>112</v>
      </c>
      <c r="B113" t="s">
        <v>1102</v>
      </c>
      <c r="D113">
        <v>480</v>
      </c>
      <c r="E113">
        <v>800</v>
      </c>
      <c r="G113">
        <v>240</v>
      </c>
      <c r="H113">
        <v>600</v>
      </c>
      <c r="I113">
        <v>169000</v>
      </c>
      <c r="J113">
        <v>70000</v>
      </c>
      <c r="K113">
        <v>0.2</v>
      </c>
      <c r="L113">
        <v>7160</v>
      </c>
      <c r="M113" t="s">
        <v>514</v>
      </c>
    </row>
    <row r="114" spans="1:13" ht="12.75">
      <c r="A114">
        <v>113</v>
      </c>
      <c r="B114" t="s">
        <v>1103</v>
      </c>
      <c r="D114">
        <v>180</v>
      </c>
      <c r="E114">
        <v>400</v>
      </c>
      <c r="F114">
        <v>4</v>
      </c>
      <c r="G114">
        <v>220</v>
      </c>
      <c r="H114">
        <v>300</v>
      </c>
      <c r="I114">
        <v>160000</v>
      </c>
      <c r="J114">
        <v>64000</v>
      </c>
      <c r="K114">
        <v>0.27</v>
      </c>
      <c r="L114">
        <v>7160</v>
      </c>
      <c r="M114" t="s">
        <v>513</v>
      </c>
    </row>
    <row r="115" spans="1:13" ht="12.75">
      <c r="A115">
        <v>114</v>
      </c>
      <c r="B115" t="s">
        <v>1104</v>
      </c>
      <c r="D115">
        <v>260</v>
      </c>
      <c r="E115">
        <v>500</v>
      </c>
      <c r="F115">
        <v>4</v>
      </c>
      <c r="G115">
        <v>230</v>
      </c>
      <c r="H115">
        <v>370</v>
      </c>
      <c r="I115">
        <v>160000</v>
      </c>
      <c r="J115">
        <v>64000</v>
      </c>
      <c r="K115">
        <v>0.27</v>
      </c>
      <c r="L115">
        <v>7160</v>
      </c>
      <c r="M115" t="s">
        <v>513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1"/>
  <sheetViews>
    <sheetView workbookViewId="0" topLeftCell="A1">
      <selection activeCell="G137" sqref="G137"/>
    </sheetView>
  </sheetViews>
  <sheetFormatPr defaultColWidth="9.00390625" defaultRowHeight="12.75"/>
  <cols>
    <col min="1" max="1" width="11.875" style="0" bestFit="1" customWidth="1"/>
    <col min="2" max="2" width="11.00390625" style="0" customWidth="1"/>
    <col min="4" max="4" width="9.375" style="0" bestFit="1" customWidth="1"/>
    <col min="5" max="5" width="6.75390625" style="0" bestFit="1" customWidth="1"/>
    <col min="6" max="6" width="4.00390625" style="0" bestFit="1" customWidth="1"/>
    <col min="7" max="7" width="8.875" style="0" bestFit="1" customWidth="1"/>
    <col min="8" max="8" width="7.875" style="0" bestFit="1" customWidth="1"/>
    <col min="9" max="9" width="8.00390625" style="0" bestFit="1" customWidth="1"/>
    <col min="10" max="10" width="6.25390625" style="0" bestFit="1" customWidth="1"/>
  </cols>
  <sheetData>
    <row r="1" spans="1:11" ht="13.5" thickBot="1">
      <c r="A1" s="5" t="s">
        <v>48</v>
      </c>
      <c r="B1" s="5" t="s">
        <v>226</v>
      </c>
      <c r="C1" s="4" t="s">
        <v>174</v>
      </c>
      <c r="D1" s="4" t="s">
        <v>172</v>
      </c>
      <c r="E1" s="4" t="s">
        <v>175</v>
      </c>
      <c r="F1" s="4" t="s">
        <v>176</v>
      </c>
      <c r="G1" s="4" t="s">
        <v>229</v>
      </c>
      <c r="H1" s="7" t="s">
        <v>171</v>
      </c>
      <c r="I1" s="7" t="s">
        <v>234</v>
      </c>
      <c r="J1" s="7" t="s">
        <v>235</v>
      </c>
      <c r="K1" s="4" t="s">
        <v>177</v>
      </c>
    </row>
    <row r="2" spans="1:11" ht="12.75">
      <c r="A2" s="8" t="s">
        <v>315</v>
      </c>
      <c r="B2" s="8"/>
      <c r="C2">
        <v>200</v>
      </c>
      <c r="D2">
        <v>350</v>
      </c>
      <c r="H2">
        <v>206000</v>
      </c>
      <c r="I2">
        <v>80000</v>
      </c>
      <c r="J2">
        <v>0.3</v>
      </c>
      <c r="K2" t="s">
        <v>224</v>
      </c>
    </row>
    <row r="3" spans="1:11" ht="12.75">
      <c r="A3" s="8" t="s">
        <v>316</v>
      </c>
      <c r="B3" s="8"/>
      <c r="C3">
        <v>226</v>
      </c>
      <c r="D3">
        <v>400</v>
      </c>
      <c r="E3">
        <v>24</v>
      </c>
      <c r="H3">
        <v>206000</v>
      </c>
      <c r="I3">
        <v>80000</v>
      </c>
      <c r="J3">
        <v>0.3</v>
      </c>
      <c r="K3" t="s">
        <v>219</v>
      </c>
    </row>
    <row r="4" spans="1:11" ht="12.75">
      <c r="A4" s="8" t="s">
        <v>316</v>
      </c>
      <c r="B4" s="8" t="s">
        <v>228</v>
      </c>
      <c r="C4">
        <v>373</v>
      </c>
      <c r="D4">
        <v>471</v>
      </c>
      <c r="E4">
        <v>8</v>
      </c>
      <c r="H4">
        <v>206000</v>
      </c>
      <c r="I4">
        <v>80000</v>
      </c>
      <c r="J4">
        <v>0.3</v>
      </c>
      <c r="K4" t="s">
        <v>219</v>
      </c>
    </row>
    <row r="5" spans="1:11" ht="12.75">
      <c r="A5" s="8" t="s">
        <v>317</v>
      </c>
      <c r="B5" s="8"/>
      <c r="C5">
        <v>255</v>
      </c>
      <c r="D5">
        <v>400</v>
      </c>
      <c r="E5">
        <v>22</v>
      </c>
      <c r="H5">
        <v>206000</v>
      </c>
      <c r="I5">
        <v>80000</v>
      </c>
      <c r="J5">
        <v>0.3</v>
      </c>
      <c r="K5" t="s">
        <v>219</v>
      </c>
    </row>
    <row r="6" spans="1:11" ht="12.75">
      <c r="A6" s="8" t="s">
        <v>318</v>
      </c>
      <c r="B6" s="8" t="s">
        <v>228</v>
      </c>
      <c r="C6">
        <v>520</v>
      </c>
      <c r="D6">
        <v>660</v>
      </c>
      <c r="E6">
        <v>6</v>
      </c>
      <c r="H6">
        <v>206000</v>
      </c>
      <c r="I6">
        <v>80000</v>
      </c>
      <c r="J6">
        <v>0.3</v>
      </c>
      <c r="K6" t="s">
        <v>219</v>
      </c>
    </row>
    <row r="7" spans="1:11" ht="12.75">
      <c r="A7" s="8" t="s">
        <v>319</v>
      </c>
      <c r="B7" s="8"/>
      <c r="C7">
        <v>200</v>
      </c>
      <c r="D7">
        <v>280</v>
      </c>
      <c r="E7">
        <v>31</v>
      </c>
      <c r="H7">
        <v>206000</v>
      </c>
      <c r="I7">
        <v>80000</v>
      </c>
      <c r="J7">
        <v>0.3</v>
      </c>
      <c r="K7" t="s">
        <v>300</v>
      </c>
    </row>
    <row r="8" spans="1:11" ht="12.75">
      <c r="A8" s="8" t="s">
        <v>320</v>
      </c>
      <c r="B8" s="8"/>
      <c r="C8">
        <v>215</v>
      </c>
      <c r="D8">
        <v>290</v>
      </c>
      <c r="E8">
        <v>36</v>
      </c>
      <c r="H8">
        <v>206000</v>
      </c>
      <c r="I8">
        <v>80000</v>
      </c>
      <c r="J8">
        <v>0.3</v>
      </c>
      <c r="K8" t="s">
        <v>300</v>
      </c>
    </row>
    <row r="9" spans="1:11" ht="12.75">
      <c r="A9" s="8" t="s">
        <v>321</v>
      </c>
      <c r="B9" s="8"/>
      <c r="C9">
        <v>200</v>
      </c>
      <c r="D9">
        <v>280</v>
      </c>
      <c r="E9">
        <v>29</v>
      </c>
      <c r="H9">
        <v>206000</v>
      </c>
      <c r="I9">
        <v>80000</v>
      </c>
      <c r="J9">
        <v>0.3</v>
      </c>
      <c r="K9" t="s">
        <v>300</v>
      </c>
    </row>
    <row r="10" spans="1:11" ht="12.75">
      <c r="A10" s="8" t="s">
        <v>322</v>
      </c>
      <c r="B10" s="8"/>
      <c r="C10">
        <v>195</v>
      </c>
      <c r="D10">
        <v>330</v>
      </c>
      <c r="E10">
        <v>30</v>
      </c>
      <c r="H10">
        <v>206000</v>
      </c>
      <c r="I10">
        <v>80000</v>
      </c>
      <c r="J10">
        <v>0.3</v>
      </c>
      <c r="K10" t="s">
        <v>224</v>
      </c>
    </row>
    <row r="11" spans="1:11" ht="12.75">
      <c r="A11" s="8" t="s">
        <v>323</v>
      </c>
      <c r="B11" s="8"/>
      <c r="C11">
        <v>225</v>
      </c>
      <c r="D11">
        <v>340</v>
      </c>
      <c r="E11">
        <v>24</v>
      </c>
      <c r="H11">
        <v>206000</v>
      </c>
      <c r="I11">
        <v>80000</v>
      </c>
      <c r="J11">
        <v>0.3</v>
      </c>
      <c r="K11" t="s">
        <v>224</v>
      </c>
    </row>
    <row r="12" spans="1:11" ht="12.75">
      <c r="A12" s="8" t="s">
        <v>324</v>
      </c>
      <c r="B12" s="8"/>
      <c r="C12">
        <v>225</v>
      </c>
      <c r="D12">
        <v>350</v>
      </c>
      <c r="E12">
        <v>26</v>
      </c>
      <c r="H12">
        <v>206000</v>
      </c>
      <c r="I12">
        <v>80000</v>
      </c>
      <c r="J12">
        <v>0.3</v>
      </c>
      <c r="K12" t="s">
        <v>225</v>
      </c>
    </row>
    <row r="13" spans="1:11" ht="12.75">
      <c r="A13" s="8" t="s">
        <v>325</v>
      </c>
      <c r="B13" s="8"/>
      <c r="C13">
        <v>225</v>
      </c>
      <c r="D13">
        <v>340</v>
      </c>
      <c r="E13">
        <v>26</v>
      </c>
      <c r="H13">
        <v>206000</v>
      </c>
      <c r="I13">
        <v>80000</v>
      </c>
      <c r="J13">
        <v>0.3</v>
      </c>
      <c r="K13" t="s">
        <v>224</v>
      </c>
    </row>
    <row r="14" spans="1:11" ht="12.75">
      <c r="A14" s="8" t="s">
        <v>326</v>
      </c>
      <c r="B14" s="8"/>
      <c r="C14">
        <v>235</v>
      </c>
      <c r="D14">
        <v>360</v>
      </c>
      <c r="E14">
        <v>26</v>
      </c>
      <c r="H14">
        <v>206000</v>
      </c>
      <c r="I14">
        <v>80000</v>
      </c>
      <c r="J14">
        <v>0.3</v>
      </c>
      <c r="K14" t="s">
        <v>224</v>
      </c>
    </row>
    <row r="15" spans="1:11" ht="12.75">
      <c r="A15" s="8" t="s">
        <v>327</v>
      </c>
      <c r="B15" s="8"/>
      <c r="C15">
        <v>255</v>
      </c>
      <c r="D15">
        <v>410</v>
      </c>
      <c r="E15">
        <v>24</v>
      </c>
      <c r="H15">
        <v>206000</v>
      </c>
      <c r="I15">
        <v>80000</v>
      </c>
      <c r="J15">
        <v>0.3</v>
      </c>
      <c r="K15" t="s">
        <v>225</v>
      </c>
    </row>
    <row r="16" spans="1:11" ht="12.75">
      <c r="A16" s="8" t="s">
        <v>328</v>
      </c>
      <c r="B16" s="8"/>
      <c r="C16" s="9">
        <v>240</v>
      </c>
      <c r="D16">
        <v>420</v>
      </c>
      <c r="E16">
        <v>22</v>
      </c>
      <c r="H16">
        <v>206000</v>
      </c>
      <c r="I16">
        <v>80000</v>
      </c>
      <c r="J16">
        <v>0.3</v>
      </c>
      <c r="K16" t="s">
        <v>224</v>
      </c>
    </row>
    <row r="17" spans="1:11" ht="12.75">
      <c r="A17" s="8" t="s">
        <v>329</v>
      </c>
      <c r="B17" s="8"/>
      <c r="C17" s="9">
        <v>285</v>
      </c>
      <c r="D17">
        <v>430</v>
      </c>
      <c r="E17">
        <v>22</v>
      </c>
      <c r="H17">
        <v>206000</v>
      </c>
      <c r="I17">
        <v>80000</v>
      </c>
      <c r="J17">
        <v>0.3</v>
      </c>
      <c r="K17" t="s">
        <v>224</v>
      </c>
    </row>
    <row r="18" spans="1:11" ht="12.75">
      <c r="A18" s="8" t="s">
        <v>330</v>
      </c>
      <c r="B18" s="8"/>
      <c r="C18" s="9">
        <v>265</v>
      </c>
      <c r="D18">
        <v>440</v>
      </c>
      <c r="E18">
        <v>20</v>
      </c>
      <c r="H18">
        <v>206000</v>
      </c>
      <c r="I18">
        <v>80000</v>
      </c>
      <c r="J18">
        <v>0.3</v>
      </c>
      <c r="K18" t="s">
        <v>224</v>
      </c>
    </row>
    <row r="19" spans="1:11" ht="12.75">
      <c r="A19" s="8" t="s">
        <v>331</v>
      </c>
      <c r="B19" s="8"/>
      <c r="C19">
        <v>265</v>
      </c>
      <c r="D19">
        <v>490</v>
      </c>
      <c r="E19">
        <v>19</v>
      </c>
      <c r="F19">
        <v>141</v>
      </c>
      <c r="G19">
        <v>313</v>
      </c>
      <c r="H19">
        <v>206000</v>
      </c>
      <c r="I19">
        <v>80000</v>
      </c>
      <c r="J19">
        <v>0.3</v>
      </c>
      <c r="K19" t="s">
        <v>224</v>
      </c>
    </row>
    <row r="20" spans="1:11" ht="12.75">
      <c r="A20" s="8" t="s">
        <v>332</v>
      </c>
      <c r="B20" s="8"/>
      <c r="C20">
        <v>340</v>
      </c>
      <c r="D20">
        <v>490</v>
      </c>
      <c r="E20">
        <v>22</v>
      </c>
      <c r="H20">
        <v>206000</v>
      </c>
      <c r="I20">
        <v>80000</v>
      </c>
      <c r="J20">
        <v>0.3</v>
      </c>
      <c r="K20" t="s">
        <v>224</v>
      </c>
    </row>
    <row r="21" spans="1:11" ht="12.75">
      <c r="A21" s="8" t="s">
        <v>333</v>
      </c>
      <c r="B21" s="8" t="s">
        <v>228</v>
      </c>
      <c r="C21">
        <v>345</v>
      </c>
      <c r="D21">
        <v>510</v>
      </c>
      <c r="E21">
        <v>23</v>
      </c>
      <c r="H21">
        <v>206000</v>
      </c>
      <c r="I21">
        <v>80000</v>
      </c>
      <c r="J21">
        <v>0.3</v>
      </c>
      <c r="K21" t="s">
        <v>224</v>
      </c>
    </row>
    <row r="22" spans="1:11" ht="12.75">
      <c r="A22" s="8" t="s">
        <v>334</v>
      </c>
      <c r="B22" s="8"/>
      <c r="C22">
        <v>315</v>
      </c>
      <c r="D22">
        <v>590</v>
      </c>
      <c r="E22">
        <v>14</v>
      </c>
      <c r="F22">
        <v>169</v>
      </c>
      <c r="G22">
        <v>375</v>
      </c>
      <c r="H22">
        <v>206000</v>
      </c>
      <c r="I22">
        <v>80000</v>
      </c>
      <c r="J22">
        <v>0.3</v>
      </c>
      <c r="K22" t="s">
        <v>224</v>
      </c>
    </row>
    <row r="23" spans="1:11" ht="12.75">
      <c r="A23" s="8" t="s">
        <v>334</v>
      </c>
      <c r="B23" s="8" t="s">
        <v>230</v>
      </c>
      <c r="C23">
        <v>315</v>
      </c>
      <c r="D23">
        <v>590</v>
      </c>
      <c r="E23">
        <v>14</v>
      </c>
      <c r="F23">
        <v>610</v>
      </c>
      <c r="G23">
        <v>1210</v>
      </c>
      <c r="H23">
        <v>206000</v>
      </c>
      <c r="I23">
        <v>80000</v>
      </c>
      <c r="J23">
        <v>0.3</v>
      </c>
      <c r="K23" t="s">
        <v>224</v>
      </c>
    </row>
    <row r="24" spans="1:11" ht="12.75">
      <c r="A24" s="8" t="s">
        <v>335</v>
      </c>
      <c r="B24" s="8"/>
      <c r="C24">
        <v>355</v>
      </c>
      <c r="D24">
        <v>686</v>
      </c>
      <c r="E24">
        <v>11</v>
      </c>
      <c r="F24">
        <v>197</v>
      </c>
      <c r="G24">
        <v>437</v>
      </c>
      <c r="H24">
        <v>206000</v>
      </c>
      <c r="I24">
        <v>80000</v>
      </c>
      <c r="J24">
        <v>0.3</v>
      </c>
      <c r="K24" t="s">
        <v>224</v>
      </c>
    </row>
    <row r="25" spans="1:11" ht="12.75">
      <c r="A25" s="8" t="s">
        <v>335</v>
      </c>
      <c r="B25" s="8" t="s">
        <v>230</v>
      </c>
      <c r="C25">
        <v>355</v>
      </c>
      <c r="D25">
        <v>686</v>
      </c>
      <c r="E25">
        <v>11</v>
      </c>
      <c r="F25">
        <v>610</v>
      </c>
      <c r="G25">
        <v>1210</v>
      </c>
      <c r="H25">
        <v>206000</v>
      </c>
      <c r="I25">
        <v>80000</v>
      </c>
      <c r="J25">
        <v>0.3</v>
      </c>
      <c r="K25" t="s">
        <v>224</v>
      </c>
    </row>
    <row r="26" spans="1:11" ht="12.75">
      <c r="A26" s="8" t="s">
        <v>336</v>
      </c>
      <c r="B26" s="8" t="s">
        <v>231</v>
      </c>
      <c r="C26">
        <v>325</v>
      </c>
      <c r="D26">
        <v>490</v>
      </c>
      <c r="E26">
        <v>16</v>
      </c>
      <c r="F26">
        <v>771</v>
      </c>
      <c r="H26">
        <v>206000</v>
      </c>
      <c r="I26">
        <v>80000</v>
      </c>
      <c r="J26">
        <v>0.3</v>
      </c>
      <c r="K26" t="s">
        <v>301</v>
      </c>
    </row>
    <row r="27" spans="1:11" ht="12.75">
      <c r="A27" s="8" t="s">
        <v>337</v>
      </c>
      <c r="B27" s="8"/>
      <c r="C27">
        <v>350</v>
      </c>
      <c r="D27">
        <v>550</v>
      </c>
      <c r="E27">
        <v>12</v>
      </c>
      <c r="H27">
        <v>206000</v>
      </c>
      <c r="I27">
        <v>80000</v>
      </c>
      <c r="J27">
        <v>0.3</v>
      </c>
      <c r="K27" t="s">
        <v>301</v>
      </c>
    </row>
    <row r="28" spans="1:11" ht="12.75">
      <c r="A28" s="8" t="s">
        <v>337</v>
      </c>
      <c r="B28" s="8" t="s">
        <v>231</v>
      </c>
      <c r="C28">
        <v>295</v>
      </c>
      <c r="D28">
        <v>490</v>
      </c>
      <c r="E28">
        <v>12</v>
      </c>
      <c r="F28">
        <v>771</v>
      </c>
      <c r="G28">
        <v>1300</v>
      </c>
      <c r="H28">
        <v>206000</v>
      </c>
      <c r="I28">
        <v>80000</v>
      </c>
      <c r="J28">
        <v>0.3</v>
      </c>
      <c r="K28" t="s">
        <v>301</v>
      </c>
    </row>
    <row r="29" spans="1:11" ht="12.75">
      <c r="A29" s="8" t="s">
        <v>338</v>
      </c>
      <c r="B29" s="8"/>
      <c r="C29">
        <v>300</v>
      </c>
      <c r="D29">
        <v>480</v>
      </c>
      <c r="E29">
        <v>22</v>
      </c>
      <c r="H29">
        <v>206000</v>
      </c>
      <c r="I29">
        <v>80000</v>
      </c>
      <c r="J29">
        <v>0.3</v>
      </c>
      <c r="K29" t="s">
        <v>302</v>
      </c>
    </row>
    <row r="30" spans="1:11" ht="12.75">
      <c r="A30" s="8" t="s">
        <v>339</v>
      </c>
      <c r="B30" s="8"/>
      <c r="C30">
        <v>320</v>
      </c>
      <c r="D30">
        <v>500</v>
      </c>
      <c r="E30">
        <v>21</v>
      </c>
      <c r="H30">
        <v>206000</v>
      </c>
      <c r="I30">
        <v>80000</v>
      </c>
      <c r="J30">
        <v>0.3</v>
      </c>
      <c r="K30" t="s">
        <v>302</v>
      </c>
    </row>
    <row r="31" spans="1:11" ht="12.75">
      <c r="A31" s="8" t="s">
        <v>340</v>
      </c>
      <c r="B31" s="8"/>
      <c r="C31">
        <v>350</v>
      </c>
      <c r="D31">
        <v>550</v>
      </c>
      <c r="E31">
        <v>20</v>
      </c>
      <c r="H31">
        <v>206000</v>
      </c>
      <c r="I31">
        <v>80000</v>
      </c>
      <c r="J31">
        <v>0.3</v>
      </c>
      <c r="K31" t="s">
        <v>302</v>
      </c>
    </row>
    <row r="32" spans="1:11" ht="12.75">
      <c r="A32" s="8" t="s">
        <v>341</v>
      </c>
      <c r="B32" s="8"/>
      <c r="C32">
        <v>370</v>
      </c>
      <c r="D32">
        <v>600</v>
      </c>
      <c r="E32">
        <v>19</v>
      </c>
      <c r="H32">
        <v>206000</v>
      </c>
      <c r="I32">
        <v>80000</v>
      </c>
      <c r="J32">
        <v>0.3</v>
      </c>
      <c r="K32" t="s">
        <v>302</v>
      </c>
    </row>
    <row r="33" spans="1:11" ht="12.75">
      <c r="A33" s="8" t="s">
        <v>342</v>
      </c>
      <c r="B33" s="8"/>
      <c r="C33">
        <v>400</v>
      </c>
      <c r="D33">
        <v>630</v>
      </c>
      <c r="E33">
        <v>18</v>
      </c>
      <c r="H33">
        <v>206000</v>
      </c>
      <c r="I33">
        <v>80000</v>
      </c>
      <c r="J33">
        <v>0.3</v>
      </c>
      <c r="K33" t="s">
        <v>303</v>
      </c>
    </row>
    <row r="34" spans="1:11" ht="12.75">
      <c r="A34" s="8" t="s">
        <v>343</v>
      </c>
      <c r="B34" s="8" t="s">
        <v>228</v>
      </c>
      <c r="C34">
        <v>305</v>
      </c>
      <c r="D34">
        <v>530</v>
      </c>
      <c r="E34">
        <v>18</v>
      </c>
      <c r="F34">
        <v>152</v>
      </c>
      <c r="H34">
        <v>206000</v>
      </c>
      <c r="I34">
        <v>80000</v>
      </c>
      <c r="J34">
        <v>0.3</v>
      </c>
      <c r="K34" t="s">
        <v>303</v>
      </c>
    </row>
    <row r="35" spans="1:11" ht="12.75">
      <c r="A35" s="8" t="s">
        <v>343</v>
      </c>
      <c r="B35" s="8" t="s">
        <v>227</v>
      </c>
      <c r="C35">
        <v>390</v>
      </c>
      <c r="D35">
        <v>640</v>
      </c>
      <c r="E35">
        <v>18</v>
      </c>
      <c r="F35">
        <v>192</v>
      </c>
      <c r="H35">
        <v>206000</v>
      </c>
      <c r="I35">
        <v>80000</v>
      </c>
      <c r="J35">
        <v>0.3</v>
      </c>
      <c r="K35" t="s">
        <v>303</v>
      </c>
    </row>
    <row r="36" spans="1:11" ht="12.75">
      <c r="A36" s="8" t="s">
        <v>344</v>
      </c>
      <c r="B36" s="8"/>
      <c r="C36">
        <v>440</v>
      </c>
      <c r="D36">
        <v>690</v>
      </c>
      <c r="E36">
        <v>15</v>
      </c>
      <c r="H36">
        <v>206000</v>
      </c>
      <c r="I36">
        <v>80000</v>
      </c>
      <c r="J36">
        <v>0.3</v>
      </c>
      <c r="K36" t="s">
        <v>303</v>
      </c>
    </row>
    <row r="37" spans="1:11" ht="12.75">
      <c r="A37" s="8" t="s">
        <v>345</v>
      </c>
      <c r="B37" s="8"/>
      <c r="C37">
        <v>480</v>
      </c>
      <c r="D37">
        <v>750</v>
      </c>
      <c r="E37">
        <v>14</v>
      </c>
      <c r="H37">
        <v>206000</v>
      </c>
      <c r="I37">
        <v>80000</v>
      </c>
      <c r="J37">
        <v>0.3</v>
      </c>
      <c r="K37" t="s">
        <v>302</v>
      </c>
    </row>
    <row r="38" spans="1:11" ht="12.75">
      <c r="A38" s="8" t="s">
        <v>346</v>
      </c>
      <c r="B38" s="8" t="s">
        <v>227</v>
      </c>
      <c r="C38">
        <v>500</v>
      </c>
      <c r="D38">
        <v>800</v>
      </c>
      <c r="E38">
        <v>13</v>
      </c>
      <c r="H38">
        <v>206000</v>
      </c>
      <c r="I38">
        <v>80000</v>
      </c>
      <c r="J38">
        <v>0.3</v>
      </c>
      <c r="K38" t="s">
        <v>302</v>
      </c>
    </row>
    <row r="39" spans="1:11" ht="12.75">
      <c r="A39" s="8" t="s">
        <v>347</v>
      </c>
      <c r="B39" s="8" t="s">
        <v>227</v>
      </c>
      <c r="C39">
        <v>1470</v>
      </c>
      <c r="D39">
        <v>1770</v>
      </c>
      <c r="E39">
        <v>2</v>
      </c>
      <c r="F39">
        <v>606</v>
      </c>
      <c r="H39">
        <v>206000</v>
      </c>
      <c r="I39">
        <v>80000</v>
      </c>
      <c r="J39">
        <v>0.3</v>
      </c>
      <c r="K39" t="s">
        <v>304</v>
      </c>
    </row>
    <row r="40" spans="1:11" ht="12.75">
      <c r="A40" s="8" t="s">
        <v>348</v>
      </c>
      <c r="B40" s="8"/>
      <c r="C40">
        <v>285</v>
      </c>
      <c r="D40">
        <v>460</v>
      </c>
      <c r="E40">
        <v>21</v>
      </c>
      <c r="H40">
        <v>206000</v>
      </c>
      <c r="I40">
        <v>80000</v>
      </c>
      <c r="J40">
        <v>0.3</v>
      </c>
      <c r="K40" t="s">
        <v>225</v>
      </c>
    </row>
    <row r="41" spans="1:11" ht="12.75">
      <c r="A41" s="8" t="s">
        <v>349</v>
      </c>
      <c r="B41" s="8"/>
      <c r="C41">
        <v>490</v>
      </c>
      <c r="D41">
        <v>690</v>
      </c>
      <c r="E41">
        <v>15</v>
      </c>
      <c r="H41">
        <v>206000</v>
      </c>
      <c r="I41">
        <v>80000</v>
      </c>
      <c r="J41">
        <v>0.3</v>
      </c>
      <c r="K41" t="s">
        <v>302</v>
      </c>
    </row>
    <row r="42" spans="1:11" ht="12.75">
      <c r="A42" s="8" t="s">
        <v>350</v>
      </c>
      <c r="B42" s="8" t="s">
        <v>227</v>
      </c>
      <c r="C42">
        <v>1320</v>
      </c>
      <c r="D42">
        <v>1570</v>
      </c>
      <c r="E42">
        <v>5</v>
      </c>
      <c r="F42">
        <v>492</v>
      </c>
      <c r="H42">
        <v>206000</v>
      </c>
      <c r="I42">
        <v>80000</v>
      </c>
      <c r="J42">
        <v>0.3</v>
      </c>
      <c r="K42" t="s">
        <v>304</v>
      </c>
    </row>
    <row r="43" spans="1:11" ht="12.75">
      <c r="A43" s="8" t="s">
        <v>351</v>
      </c>
      <c r="B43" s="8" t="s">
        <v>228</v>
      </c>
      <c r="C43">
        <v>430</v>
      </c>
      <c r="D43">
        <v>670</v>
      </c>
      <c r="E43">
        <v>20</v>
      </c>
      <c r="H43">
        <v>206000</v>
      </c>
      <c r="I43">
        <v>80000</v>
      </c>
      <c r="J43">
        <v>0.3</v>
      </c>
      <c r="K43" t="s">
        <v>305</v>
      </c>
    </row>
    <row r="44" spans="1:11" ht="12.75">
      <c r="A44" s="8" t="s">
        <v>352</v>
      </c>
      <c r="B44" s="8" t="s">
        <v>228</v>
      </c>
      <c r="C44">
        <v>440</v>
      </c>
      <c r="D44">
        <v>680</v>
      </c>
      <c r="E44">
        <v>20</v>
      </c>
      <c r="H44">
        <v>206000</v>
      </c>
      <c r="I44">
        <v>80000</v>
      </c>
      <c r="J44">
        <v>0.3</v>
      </c>
      <c r="K44" t="s">
        <v>305</v>
      </c>
    </row>
    <row r="45" spans="1:11" ht="12.75">
      <c r="A45" s="8" t="s">
        <v>353</v>
      </c>
      <c r="B45" s="8"/>
      <c r="C45">
        <v>540</v>
      </c>
      <c r="D45">
        <v>780</v>
      </c>
      <c r="E45">
        <v>14</v>
      </c>
      <c r="F45">
        <v>239</v>
      </c>
      <c r="H45">
        <v>206000</v>
      </c>
      <c r="I45">
        <v>80000</v>
      </c>
      <c r="J45">
        <v>0.3</v>
      </c>
      <c r="K45" t="s">
        <v>302</v>
      </c>
    </row>
    <row r="46" spans="1:11" ht="12.75">
      <c r="A46" s="8" t="s">
        <v>354</v>
      </c>
      <c r="B46" s="8"/>
      <c r="C46">
        <v>685</v>
      </c>
      <c r="D46">
        <v>880</v>
      </c>
      <c r="E46">
        <v>12</v>
      </c>
      <c r="H46">
        <v>206000</v>
      </c>
      <c r="I46">
        <v>80000</v>
      </c>
      <c r="J46">
        <v>0.3</v>
      </c>
      <c r="K46" t="s">
        <v>302</v>
      </c>
    </row>
    <row r="47" spans="1:11" ht="12.75">
      <c r="A47" s="8" t="s">
        <v>355</v>
      </c>
      <c r="B47" s="8" t="s">
        <v>227</v>
      </c>
      <c r="C47">
        <v>1080</v>
      </c>
      <c r="D47">
        <v>1270</v>
      </c>
      <c r="E47">
        <v>6</v>
      </c>
      <c r="H47">
        <v>206000</v>
      </c>
      <c r="I47">
        <v>80000</v>
      </c>
      <c r="J47">
        <v>0.3</v>
      </c>
      <c r="K47" t="s">
        <v>304</v>
      </c>
    </row>
    <row r="48" spans="1:11" ht="12.75">
      <c r="A48" s="8" t="s">
        <v>356</v>
      </c>
      <c r="B48" s="8"/>
      <c r="C48">
        <v>855</v>
      </c>
      <c r="H48">
        <v>206000</v>
      </c>
      <c r="I48">
        <v>80000</v>
      </c>
      <c r="J48">
        <v>0.3</v>
      </c>
      <c r="K48" t="s">
        <v>306</v>
      </c>
    </row>
    <row r="49" spans="1:11" ht="12.75">
      <c r="A49" s="8" t="s">
        <v>357</v>
      </c>
      <c r="B49" s="8" t="s">
        <v>227</v>
      </c>
      <c r="C49">
        <v>1210</v>
      </c>
      <c r="D49">
        <v>1420</v>
      </c>
      <c r="E49">
        <v>6</v>
      </c>
      <c r="F49">
        <v>451</v>
      </c>
      <c r="H49">
        <v>206000</v>
      </c>
      <c r="I49">
        <v>80000</v>
      </c>
      <c r="J49">
        <v>0.3</v>
      </c>
      <c r="K49" t="s">
        <v>304</v>
      </c>
    </row>
    <row r="50" spans="1:11" ht="12.75">
      <c r="A50" s="8" t="s">
        <v>358</v>
      </c>
      <c r="B50" s="8"/>
      <c r="C50">
        <v>343</v>
      </c>
      <c r="D50">
        <v>588</v>
      </c>
      <c r="E50">
        <v>14</v>
      </c>
      <c r="H50">
        <v>206000</v>
      </c>
      <c r="I50">
        <v>80000</v>
      </c>
      <c r="J50">
        <v>0.3</v>
      </c>
      <c r="K50" t="s">
        <v>301</v>
      </c>
    </row>
    <row r="51" spans="1:11" ht="12.75">
      <c r="A51" s="8" t="s">
        <v>359</v>
      </c>
      <c r="B51" s="8" t="s">
        <v>227</v>
      </c>
      <c r="C51">
        <v>637</v>
      </c>
      <c r="D51">
        <v>883</v>
      </c>
      <c r="E51">
        <v>12</v>
      </c>
      <c r="F51">
        <v>277</v>
      </c>
      <c r="G51">
        <v>599</v>
      </c>
      <c r="H51">
        <v>206000</v>
      </c>
      <c r="I51">
        <v>80000</v>
      </c>
      <c r="J51">
        <v>0.3</v>
      </c>
      <c r="K51" t="s">
        <v>307</v>
      </c>
    </row>
    <row r="52" spans="1:11" ht="12.75">
      <c r="A52" s="8" t="s">
        <v>359</v>
      </c>
      <c r="B52" s="8" t="s">
        <v>230</v>
      </c>
      <c r="C52">
        <v>785</v>
      </c>
      <c r="D52">
        <v>932</v>
      </c>
      <c r="E52">
        <v>12</v>
      </c>
      <c r="F52">
        <v>610</v>
      </c>
      <c r="G52">
        <v>1210</v>
      </c>
      <c r="H52">
        <v>206000</v>
      </c>
      <c r="I52">
        <v>80000</v>
      </c>
      <c r="J52">
        <v>0.3</v>
      </c>
      <c r="K52" t="s">
        <v>307</v>
      </c>
    </row>
    <row r="53" spans="1:11" ht="12.75">
      <c r="A53" s="8" t="s">
        <v>359</v>
      </c>
      <c r="B53" s="8" t="s">
        <v>233</v>
      </c>
      <c r="C53">
        <v>1373</v>
      </c>
      <c r="D53">
        <v>1716</v>
      </c>
      <c r="E53">
        <v>12</v>
      </c>
      <c r="F53">
        <v>630</v>
      </c>
      <c r="G53">
        <v>1240</v>
      </c>
      <c r="H53">
        <v>206000</v>
      </c>
      <c r="I53">
        <v>80000</v>
      </c>
      <c r="J53">
        <v>0.3</v>
      </c>
      <c r="K53" t="s">
        <v>307</v>
      </c>
    </row>
    <row r="54" spans="1:11" ht="12.75">
      <c r="A54" s="8" t="s">
        <v>360</v>
      </c>
      <c r="B54" s="8"/>
      <c r="C54">
        <v>687</v>
      </c>
      <c r="D54">
        <v>883</v>
      </c>
      <c r="E54">
        <v>11</v>
      </c>
      <c r="H54">
        <v>206000</v>
      </c>
      <c r="I54">
        <v>80000</v>
      </c>
      <c r="J54">
        <v>0.3</v>
      </c>
      <c r="K54" t="s">
        <v>302</v>
      </c>
    </row>
    <row r="55" spans="1:11" ht="12.75">
      <c r="A55" s="8" t="s">
        <v>361</v>
      </c>
      <c r="B55" s="8"/>
      <c r="C55">
        <v>785</v>
      </c>
      <c r="D55">
        <v>932</v>
      </c>
      <c r="E55">
        <v>12</v>
      </c>
      <c r="H55">
        <v>206000</v>
      </c>
      <c r="I55">
        <v>80000</v>
      </c>
      <c r="J55">
        <v>0.3</v>
      </c>
      <c r="K55" t="s">
        <v>302</v>
      </c>
    </row>
    <row r="56" spans="1:11" ht="12.75">
      <c r="A56" s="8" t="s">
        <v>362</v>
      </c>
      <c r="B56" s="8"/>
      <c r="C56">
        <v>490</v>
      </c>
      <c r="D56">
        <v>657</v>
      </c>
      <c r="E56">
        <v>17</v>
      </c>
      <c r="H56">
        <v>206000</v>
      </c>
      <c r="I56">
        <v>80000</v>
      </c>
      <c r="J56">
        <v>0.3</v>
      </c>
      <c r="K56" t="s">
        <v>303</v>
      </c>
    </row>
    <row r="57" spans="1:11" ht="12.75">
      <c r="A57" s="8" t="s">
        <v>363</v>
      </c>
      <c r="B57" s="8"/>
      <c r="C57">
        <v>680</v>
      </c>
      <c r="D57">
        <v>900</v>
      </c>
      <c r="E57">
        <v>10</v>
      </c>
      <c r="H57">
        <v>206000</v>
      </c>
      <c r="I57">
        <v>80000</v>
      </c>
      <c r="J57">
        <v>0.3</v>
      </c>
      <c r="K57" t="s">
        <v>301</v>
      </c>
    </row>
    <row r="58" spans="1:11" ht="12.75">
      <c r="A58" s="8" t="s">
        <v>363</v>
      </c>
      <c r="B58" s="8" t="s">
        <v>231</v>
      </c>
      <c r="C58">
        <v>588</v>
      </c>
      <c r="D58">
        <v>785</v>
      </c>
      <c r="E58">
        <v>10</v>
      </c>
      <c r="F58">
        <v>800</v>
      </c>
      <c r="G58">
        <v>1300</v>
      </c>
      <c r="H58">
        <v>206000</v>
      </c>
      <c r="I58">
        <v>80000</v>
      </c>
      <c r="J58">
        <v>0.3</v>
      </c>
      <c r="K58" t="s">
        <v>301</v>
      </c>
    </row>
    <row r="59" spans="1:11" ht="12.75">
      <c r="A59" s="8" t="s">
        <v>364</v>
      </c>
      <c r="B59" s="8"/>
      <c r="C59">
        <v>686</v>
      </c>
      <c r="D59">
        <v>981</v>
      </c>
      <c r="E59">
        <v>8</v>
      </c>
      <c r="H59">
        <v>206000</v>
      </c>
      <c r="I59">
        <v>80000</v>
      </c>
      <c r="J59">
        <v>0.3</v>
      </c>
      <c r="K59" t="s">
        <v>301</v>
      </c>
    </row>
    <row r="60" spans="1:11" ht="12.75">
      <c r="A60" s="8" t="s">
        <v>365</v>
      </c>
      <c r="B60" s="8" t="s">
        <v>231</v>
      </c>
      <c r="C60">
        <v>687</v>
      </c>
      <c r="D60">
        <v>883</v>
      </c>
      <c r="F60">
        <v>670</v>
      </c>
      <c r="G60">
        <v>1300</v>
      </c>
      <c r="H60">
        <v>206000</v>
      </c>
      <c r="I60">
        <v>80000</v>
      </c>
      <c r="J60">
        <v>0.3</v>
      </c>
      <c r="K60" t="s">
        <v>301</v>
      </c>
    </row>
    <row r="61" spans="1:11" ht="12.75">
      <c r="A61" s="8" t="s">
        <v>366</v>
      </c>
      <c r="B61" s="8" t="s">
        <v>231</v>
      </c>
      <c r="C61">
        <v>794</v>
      </c>
      <c r="D61">
        <v>981</v>
      </c>
      <c r="F61">
        <v>670</v>
      </c>
      <c r="G61">
        <v>1300</v>
      </c>
      <c r="H61">
        <v>206000</v>
      </c>
      <c r="I61">
        <v>80000</v>
      </c>
      <c r="J61">
        <v>0.3</v>
      </c>
      <c r="K61" t="s">
        <v>301</v>
      </c>
    </row>
    <row r="62" spans="1:11" ht="12.75">
      <c r="A62" s="8" t="s">
        <v>367</v>
      </c>
      <c r="B62" s="8" t="s">
        <v>227</v>
      </c>
      <c r="C62">
        <v>1175</v>
      </c>
      <c r="D62">
        <v>1370</v>
      </c>
      <c r="E62">
        <v>7</v>
      </c>
      <c r="F62">
        <v>463</v>
      </c>
      <c r="H62">
        <v>206000</v>
      </c>
      <c r="I62">
        <v>80000</v>
      </c>
      <c r="J62">
        <v>0.3</v>
      </c>
      <c r="K62" t="s">
        <v>304</v>
      </c>
    </row>
    <row r="63" spans="1:11" ht="12.75">
      <c r="A63" s="8" t="s">
        <v>368</v>
      </c>
      <c r="B63" s="8" t="s">
        <v>227</v>
      </c>
      <c r="C63">
        <v>1275</v>
      </c>
      <c r="D63">
        <v>1470</v>
      </c>
      <c r="E63">
        <v>6</v>
      </c>
      <c r="F63">
        <v>465</v>
      </c>
      <c r="H63">
        <v>206000</v>
      </c>
      <c r="I63">
        <v>80000</v>
      </c>
      <c r="J63">
        <v>0.3</v>
      </c>
      <c r="K63" t="s">
        <v>304</v>
      </c>
    </row>
    <row r="64" spans="1:11" ht="12.75">
      <c r="A64" s="8" t="s">
        <v>369</v>
      </c>
      <c r="B64" s="8"/>
      <c r="C64">
        <v>265</v>
      </c>
      <c r="D64">
        <v>440</v>
      </c>
      <c r="E64">
        <v>24</v>
      </c>
      <c r="H64">
        <v>206000</v>
      </c>
      <c r="I64">
        <v>80000</v>
      </c>
      <c r="J64">
        <v>0.3</v>
      </c>
      <c r="K64" t="s">
        <v>225</v>
      </c>
    </row>
    <row r="65" spans="1:11" ht="12.75">
      <c r="A65" s="8" t="s">
        <v>370</v>
      </c>
      <c r="B65" s="8"/>
      <c r="C65">
        <v>295</v>
      </c>
      <c r="D65">
        <v>430</v>
      </c>
      <c r="E65">
        <v>20</v>
      </c>
      <c r="H65">
        <v>206000</v>
      </c>
      <c r="I65">
        <v>80000</v>
      </c>
      <c r="J65">
        <v>0.3</v>
      </c>
      <c r="K65" t="s">
        <v>225</v>
      </c>
    </row>
    <row r="66" spans="1:11" ht="12.75">
      <c r="A66" s="8" t="s">
        <v>371</v>
      </c>
      <c r="B66" s="8"/>
      <c r="C66">
        <v>345</v>
      </c>
      <c r="D66">
        <v>470</v>
      </c>
      <c r="E66">
        <v>22</v>
      </c>
      <c r="H66">
        <v>206000</v>
      </c>
      <c r="I66">
        <v>80000</v>
      </c>
      <c r="J66">
        <v>0.3</v>
      </c>
      <c r="K66" t="s">
        <v>224</v>
      </c>
    </row>
    <row r="67" spans="1:11" ht="12.75">
      <c r="A67" s="8" t="s">
        <v>372</v>
      </c>
      <c r="B67" s="8"/>
      <c r="C67">
        <v>490</v>
      </c>
      <c r="D67">
        <v>690</v>
      </c>
      <c r="E67">
        <v>15</v>
      </c>
      <c r="H67">
        <v>206000</v>
      </c>
      <c r="I67">
        <v>80000</v>
      </c>
      <c r="J67">
        <v>0.3</v>
      </c>
      <c r="K67" t="s">
        <v>302</v>
      </c>
    </row>
    <row r="68" spans="1:11" ht="12.75">
      <c r="A68" s="8" t="s">
        <v>373</v>
      </c>
      <c r="B68" s="8"/>
      <c r="C68">
        <v>735</v>
      </c>
      <c r="D68">
        <v>930</v>
      </c>
      <c r="E68">
        <v>11</v>
      </c>
      <c r="H68">
        <v>206000</v>
      </c>
      <c r="I68">
        <v>80000</v>
      </c>
      <c r="J68">
        <v>0.3</v>
      </c>
      <c r="K68" t="s">
        <v>302</v>
      </c>
    </row>
    <row r="69" spans="1:11" ht="12.75">
      <c r="A69" s="8" t="s">
        <v>374</v>
      </c>
      <c r="B69" s="8"/>
      <c r="C69">
        <v>665</v>
      </c>
      <c r="D69">
        <v>880</v>
      </c>
      <c r="E69">
        <v>12</v>
      </c>
      <c r="H69">
        <v>206000</v>
      </c>
      <c r="I69">
        <v>80000</v>
      </c>
      <c r="J69">
        <v>0.3</v>
      </c>
      <c r="K69" t="s">
        <v>302</v>
      </c>
    </row>
    <row r="70" spans="1:11" ht="12.75">
      <c r="A70" s="8" t="s">
        <v>375</v>
      </c>
      <c r="B70" s="8"/>
      <c r="C70">
        <v>750</v>
      </c>
      <c r="D70">
        <v>1000</v>
      </c>
      <c r="E70">
        <v>11</v>
      </c>
      <c r="H70">
        <v>206000</v>
      </c>
      <c r="I70">
        <v>80000</v>
      </c>
      <c r="J70">
        <v>0.3</v>
      </c>
      <c r="K70" t="s">
        <v>303</v>
      </c>
    </row>
    <row r="71" spans="1:11" ht="12.75">
      <c r="A71" s="8" t="s">
        <v>376</v>
      </c>
      <c r="B71" s="8"/>
      <c r="C71">
        <v>345</v>
      </c>
      <c r="D71">
        <v>470</v>
      </c>
      <c r="E71">
        <v>22</v>
      </c>
      <c r="H71">
        <v>206000</v>
      </c>
      <c r="I71">
        <v>80000</v>
      </c>
      <c r="J71">
        <v>0.3</v>
      </c>
      <c r="K71" t="s">
        <v>224</v>
      </c>
    </row>
    <row r="72" spans="1:11" ht="12.75">
      <c r="A72" s="8" t="s">
        <v>377</v>
      </c>
      <c r="B72" s="8" t="s">
        <v>228</v>
      </c>
      <c r="C72">
        <v>490</v>
      </c>
      <c r="D72">
        <v>690</v>
      </c>
      <c r="E72">
        <v>16</v>
      </c>
      <c r="H72">
        <v>206000</v>
      </c>
      <c r="I72">
        <v>80000</v>
      </c>
      <c r="J72">
        <v>0.3</v>
      </c>
      <c r="K72" t="s">
        <v>308</v>
      </c>
    </row>
    <row r="73" spans="1:11" ht="12.75">
      <c r="A73" s="8" t="s">
        <v>378</v>
      </c>
      <c r="B73" s="8" t="s">
        <v>227</v>
      </c>
      <c r="C73">
        <v>850</v>
      </c>
      <c r="D73">
        <v>1000</v>
      </c>
      <c r="H73">
        <v>206000</v>
      </c>
      <c r="I73">
        <v>80000</v>
      </c>
      <c r="J73">
        <v>0.3</v>
      </c>
      <c r="K73" t="s">
        <v>309</v>
      </c>
    </row>
    <row r="74" spans="1:11" ht="12.75">
      <c r="A74" s="8" t="s">
        <v>378</v>
      </c>
      <c r="B74" s="8" t="s">
        <v>232</v>
      </c>
      <c r="C74">
        <v>635</v>
      </c>
      <c r="D74">
        <v>780</v>
      </c>
      <c r="F74">
        <v>720</v>
      </c>
      <c r="G74">
        <v>1360</v>
      </c>
      <c r="H74">
        <v>206000</v>
      </c>
      <c r="I74">
        <v>80000</v>
      </c>
      <c r="J74">
        <v>0.3</v>
      </c>
      <c r="K74" t="s">
        <v>309</v>
      </c>
    </row>
    <row r="75" spans="1:11" ht="12.75">
      <c r="A75" s="8" t="s">
        <v>379</v>
      </c>
      <c r="B75" s="8" t="s">
        <v>227</v>
      </c>
      <c r="C75">
        <v>981</v>
      </c>
      <c r="D75">
        <v>1177</v>
      </c>
      <c r="F75">
        <v>379</v>
      </c>
      <c r="G75">
        <v>796</v>
      </c>
      <c r="H75">
        <v>206000</v>
      </c>
      <c r="I75">
        <v>80000</v>
      </c>
      <c r="J75">
        <v>0.3</v>
      </c>
      <c r="K75" t="s">
        <v>303</v>
      </c>
    </row>
    <row r="76" spans="1:11" ht="12.75">
      <c r="A76" s="8" t="s">
        <v>379</v>
      </c>
      <c r="B76" s="8" t="s">
        <v>227</v>
      </c>
      <c r="C76">
        <v>1373</v>
      </c>
      <c r="D76">
        <v>1716</v>
      </c>
      <c r="F76">
        <v>540</v>
      </c>
      <c r="G76">
        <v>1099</v>
      </c>
      <c r="H76">
        <v>206000</v>
      </c>
      <c r="I76">
        <v>80000</v>
      </c>
      <c r="J76">
        <v>0.3</v>
      </c>
      <c r="K76" t="s">
        <v>303</v>
      </c>
    </row>
    <row r="77" spans="1:11" ht="12.75">
      <c r="A77" s="8" t="s">
        <v>379</v>
      </c>
      <c r="B77" s="8" t="s">
        <v>230</v>
      </c>
      <c r="C77">
        <v>981</v>
      </c>
      <c r="D77">
        <v>1177</v>
      </c>
      <c r="F77">
        <v>610</v>
      </c>
      <c r="G77">
        <v>1210</v>
      </c>
      <c r="H77">
        <v>206000</v>
      </c>
      <c r="I77">
        <v>80000</v>
      </c>
      <c r="J77">
        <v>0.3</v>
      </c>
      <c r="K77" t="s">
        <v>303</v>
      </c>
    </row>
    <row r="78" spans="1:11" ht="12.75">
      <c r="A78" s="8" t="s">
        <v>380</v>
      </c>
      <c r="B78" s="8"/>
      <c r="C78">
        <v>700</v>
      </c>
      <c r="D78">
        <v>900</v>
      </c>
      <c r="E78">
        <v>11</v>
      </c>
      <c r="H78">
        <v>206000</v>
      </c>
      <c r="I78">
        <v>80000</v>
      </c>
      <c r="J78">
        <v>0.3</v>
      </c>
      <c r="K78" t="s">
        <v>310</v>
      </c>
    </row>
    <row r="79" spans="1:11" ht="12.75">
      <c r="A79" s="8" t="s">
        <v>381</v>
      </c>
      <c r="B79" s="8"/>
      <c r="C79">
        <v>265</v>
      </c>
      <c r="D79">
        <v>480</v>
      </c>
      <c r="E79">
        <v>18</v>
      </c>
      <c r="H79">
        <v>206000</v>
      </c>
      <c r="I79">
        <v>80000</v>
      </c>
      <c r="J79">
        <v>0.3</v>
      </c>
      <c r="K79" t="s">
        <v>225</v>
      </c>
    </row>
    <row r="80" spans="1:11" ht="12.75">
      <c r="A80" s="8" t="s">
        <v>382</v>
      </c>
      <c r="B80" s="8"/>
      <c r="C80">
        <v>637</v>
      </c>
      <c r="D80">
        <v>834</v>
      </c>
      <c r="H80">
        <v>206000</v>
      </c>
      <c r="I80">
        <v>80000</v>
      </c>
      <c r="J80">
        <v>0.3</v>
      </c>
      <c r="K80" t="s">
        <v>309</v>
      </c>
    </row>
    <row r="81" spans="1:11" ht="12.75">
      <c r="A81" s="8" t="s">
        <v>383</v>
      </c>
      <c r="B81" s="8"/>
      <c r="C81">
        <v>785</v>
      </c>
      <c r="D81">
        <v>981</v>
      </c>
      <c r="E81">
        <v>12</v>
      </c>
      <c r="H81">
        <v>206000</v>
      </c>
      <c r="I81">
        <v>80000</v>
      </c>
      <c r="J81">
        <v>0.3</v>
      </c>
      <c r="K81" t="s">
        <v>311</v>
      </c>
    </row>
    <row r="82" spans="1:11" ht="12.75">
      <c r="A82" s="8" t="s">
        <v>384</v>
      </c>
      <c r="B82" s="8"/>
      <c r="C82">
        <v>490</v>
      </c>
      <c r="D82">
        <v>690</v>
      </c>
      <c r="E82">
        <v>18</v>
      </c>
      <c r="H82">
        <v>206000</v>
      </c>
      <c r="I82">
        <v>80000</v>
      </c>
      <c r="J82">
        <v>0.3</v>
      </c>
      <c r="K82" t="s">
        <v>309</v>
      </c>
    </row>
    <row r="83" spans="1:11" ht="12.75">
      <c r="A83" s="8" t="s">
        <v>385</v>
      </c>
      <c r="B83" s="8" t="s">
        <v>231</v>
      </c>
      <c r="C83">
        <v>637</v>
      </c>
      <c r="D83">
        <v>883</v>
      </c>
      <c r="E83">
        <v>12</v>
      </c>
      <c r="F83">
        <v>771</v>
      </c>
      <c r="G83">
        <v>1300</v>
      </c>
      <c r="H83">
        <v>206000</v>
      </c>
      <c r="I83">
        <v>80000</v>
      </c>
      <c r="J83">
        <v>0.3</v>
      </c>
      <c r="K83" t="s">
        <v>301</v>
      </c>
    </row>
    <row r="84" spans="1:11" ht="12.75">
      <c r="A84" s="8" t="s">
        <v>386</v>
      </c>
      <c r="B84" s="8"/>
      <c r="C84">
        <v>590</v>
      </c>
      <c r="D84">
        <v>835</v>
      </c>
      <c r="E84">
        <v>12</v>
      </c>
      <c r="H84">
        <v>206000</v>
      </c>
      <c r="I84">
        <v>80000</v>
      </c>
      <c r="J84">
        <v>0.3</v>
      </c>
      <c r="K84" t="s">
        <v>301</v>
      </c>
    </row>
    <row r="85" spans="1:11" ht="12.75">
      <c r="A85" s="8" t="s">
        <v>387</v>
      </c>
      <c r="B85" s="8"/>
      <c r="C85">
        <v>635</v>
      </c>
      <c r="D85">
        <v>880</v>
      </c>
      <c r="E85">
        <v>9</v>
      </c>
      <c r="H85">
        <v>206000</v>
      </c>
      <c r="I85">
        <v>80000</v>
      </c>
      <c r="J85">
        <v>0.3</v>
      </c>
      <c r="K85" t="s">
        <v>301</v>
      </c>
    </row>
    <row r="86" spans="1:11" ht="12.75">
      <c r="A86" s="8" t="s">
        <v>388</v>
      </c>
      <c r="B86" s="8"/>
      <c r="C86">
        <v>785</v>
      </c>
      <c r="D86">
        <v>1080</v>
      </c>
      <c r="E86">
        <v>8</v>
      </c>
      <c r="H86">
        <v>206000</v>
      </c>
      <c r="I86">
        <v>80000</v>
      </c>
      <c r="J86">
        <v>0.3</v>
      </c>
      <c r="K86" t="s">
        <v>301</v>
      </c>
    </row>
    <row r="87" spans="1:11" ht="12.75">
      <c r="A87" s="8" t="s">
        <v>389</v>
      </c>
      <c r="B87" s="8"/>
      <c r="C87">
        <v>285</v>
      </c>
      <c r="D87">
        <v>440</v>
      </c>
      <c r="E87">
        <v>24</v>
      </c>
      <c r="H87">
        <v>206000</v>
      </c>
      <c r="I87">
        <v>80000</v>
      </c>
      <c r="J87">
        <v>0.3</v>
      </c>
      <c r="K87" t="s">
        <v>224</v>
      </c>
    </row>
    <row r="88" spans="1:11" ht="12.75">
      <c r="A88" s="8" t="s">
        <v>390</v>
      </c>
      <c r="B88" s="8"/>
      <c r="C88">
        <v>900</v>
      </c>
      <c r="D88">
        <v>1100</v>
      </c>
      <c r="E88">
        <v>10</v>
      </c>
      <c r="H88">
        <v>206000</v>
      </c>
      <c r="I88">
        <v>80000</v>
      </c>
      <c r="J88">
        <v>0.3</v>
      </c>
      <c r="K88" t="s">
        <v>302</v>
      </c>
    </row>
    <row r="89" spans="1:11" ht="12.75">
      <c r="A89" s="8" t="s">
        <v>391</v>
      </c>
      <c r="B89" s="8" t="s">
        <v>231</v>
      </c>
      <c r="C89">
        <v>785</v>
      </c>
      <c r="D89">
        <v>932</v>
      </c>
      <c r="E89">
        <v>10</v>
      </c>
      <c r="F89">
        <v>727</v>
      </c>
      <c r="G89">
        <v>1300</v>
      </c>
      <c r="H89">
        <v>206000</v>
      </c>
      <c r="I89">
        <v>80000</v>
      </c>
      <c r="J89">
        <v>0.3</v>
      </c>
      <c r="K89" t="s">
        <v>301</v>
      </c>
    </row>
    <row r="90" spans="1:11" ht="12.75">
      <c r="A90" s="8" t="s">
        <v>392</v>
      </c>
      <c r="B90" s="8" t="s">
        <v>227</v>
      </c>
      <c r="C90">
        <v>880</v>
      </c>
      <c r="D90">
        <v>1080</v>
      </c>
      <c r="E90">
        <v>10</v>
      </c>
      <c r="H90">
        <v>206000</v>
      </c>
      <c r="I90">
        <v>80000</v>
      </c>
      <c r="J90">
        <v>0.3</v>
      </c>
      <c r="K90" t="s">
        <v>302</v>
      </c>
    </row>
    <row r="91" spans="1:11" ht="12.75">
      <c r="A91" s="8" t="s">
        <v>393</v>
      </c>
      <c r="B91" s="8"/>
      <c r="C91">
        <v>390</v>
      </c>
      <c r="D91">
        <v>590</v>
      </c>
      <c r="E91">
        <v>20</v>
      </c>
      <c r="H91">
        <v>206000</v>
      </c>
      <c r="I91">
        <v>80000</v>
      </c>
      <c r="J91">
        <v>0.3</v>
      </c>
      <c r="K91" t="s">
        <v>224</v>
      </c>
    </row>
    <row r="92" spans="1:11" ht="12.75">
      <c r="A92" s="8" t="s">
        <v>394</v>
      </c>
      <c r="B92" s="8" t="s">
        <v>227</v>
      </c>
      <c r="C92">
        <v>1275</v>
      </c>
      <c r="D92">
        <v>1569</v>
      </c>
      <c r="F92">
        <v>510</v>
      </c>
      <c r="G92">
        <v>1045</v>
      </c>
      <c r="H92">
        <v>206000</v>
      </c>
      <c r="I92">
        <v>80000</v>
      </c>
      <c r="J92">
        <v>0.3</v>
      </c>
      <c r="K92" t="s">
        <v>302</v>
      </c>
    </row>
    <row r="93" spans="1:11" ht="12.75">
      <c r="A93" s="8" t="s">
        <v>395</v>
      </c>
      <c r="B93" s="8" t="s">
        <v>228</v>
      </c>
      <c r="C93">
        <v>245</v>
      </c>
      <c r="D93">
        <v>441</v>
      </c>
      <c r="E93">
        <v>21</v>
      </c>
      <c r="H93">
        <v>206000</v>
      </c>
      <c r="I93">
        <v>80000</v>
      </c>
      <c r="J93">
        <v>0.3</v>
      </c>
      <c r="K93" t="s">
        <v>312</v>
      </c>
    </row>
    <row r="94" spans="1:11" ht="12.75">
      <c r="A94" s="8" t="s">
        <v>396</v>
      </c>
      <c r="B94" s="8" t="s">
        <v>228</v>
      </c>
      <c r="C94">
        <v>415</v>
      </c>
      <c r="D94">
        <v>590</v>
      </c>
      <c r="E94">
        <v>20</v>
      </c>
      <c r="H94">
        <v>206000</v>
      </c>
      <c r="I94">
        <v>80000</v>
      </c>
      <c r="J94">
        <v>0.3</v>
      </c>
      <c r="K94" t="s">
        <v>312</v>
      </c>
    </row>
    <row r="95" spans="1:11" ht="12.75">
      <c r="A95" s="8" t="s">
        <v>397</v>
      </c>
      <c r="B95" s="8" t="s">
        <v>228</v>
      </c>
      <c r="C95">
        <v>455</v>
      </c>
      <c r="D95">
        <v>690</v>
      </c>
      <c r="E95">
        <v>15</v>
      </c>
      <c r="H95">
        <v>206000</v>
      </c>
      <c r="I95">
        <v>80000</v>
      </c>
      <c r="J95">
        <v>0.3</v>
      </c>
      <c r="K95" t="s">
        <v>312</v>
      </c>
    </row>
    <row r="96" spans="1:11" ht="12.75">
      <c r="A96" s="8" t="s">
        <v>398</v>
      </c>
      <c r="B96" s="8" t="s">
        <v>228</v>
      </c>
      <c r="C96">
        <v>495</v>
      </c>
      <c r="D96">
        <v>740</v>
      </c>
      <c r="E96">
        <v>14</v>
      </c>
      <c r="H96">
        <v>206000</v>
      </c>
      <c r="I96">
        <v>80000</v>
      </c>
      <c r="J96">
        <v>0.3</v>
      </c>
      <c r="K96" t="s">
        <v>312</v>
      </c>
    </row>
    <row r="97" spans="1:11" ht="12.75">
      <c r="A97" s="8" t="s">
        <v>399</v>
      </c>
      <c r="B97" s="8" t="s">
        <v>228</v>
      </c>
      <c r="C97">
        <v>265</v>
      </c>
      <c r="D97">
        <v>440</v>
      </c>
      <c r="E97">
        <v>18</v>
      </c>
      <c r="H97">
        <v>206000</v>
      </c>
      <c r="I97">
        <v>80000</v>
      </c>
      <c r="J97">
        <v>0.3</v>
      </c>
      <c r="K97" t="s">
        <v>312</v>
      </c>
    </row>
    <row r="98" spans="1:11" ht="12.75">
      <c r="A98" s="8" t="s">
        <v>400</v>
      </c>
      <c r="B98" s="8" t="s">
        <v>228</v>
      </c>
      <c r="C98">
        <v>295</v>
      </c>
      <c r="D98">
        <v>440</v>
      </c>
      <c r="E98">
        <v>20</v>
      </c>
      <c r="H98">
        <v>206000</v>
      </c>
      <c r="I98">
        <v>80000</v>
      </c>
      <c r="J98">
        <v>0.3</v>
      </c>
      <c r="K98" t="s">
        <v>312</v>
      </c>
    </row>
    <row r="99" spans="1:11" ht="12.75">
      <c r="A99" s="8" t="s">
        <v>401</v>
      </c>
      <c r="B99" s="8" t="s">
        <v>228</v>
      </c>
      <c r="C99">
        <v>245</v>
      </c>
      <c r="D99">
        <v>441</v>
      </c>
      <c r="E99">
        <v>20</v>
      </c>
      <c r="H99">
        <v>206000</v>
      </c>
      <c r="I99">
        <v>80000</v>
      </c>
      <c r="J99">
        <v>0.3</v>
      </c>
      <c r="K99" t="s">
        <v>313</v>
      </c>
    </row>
    <row r="100" spans="1:11" ht="12.75">
      <c r="A100" s="8" t="s">
        <v>402</v>
      </c>
      <c r="B100" s="8" t="s">
        <v>228</v>
      </c>
      <c r="C100">
        <v>685</v>
      </c>
      <c r="D100">
        <v>930</v>
      </c>
      <c r="E100">
        <v>10</v>
      </c>
      <c r="H100">
        <v>206000</v>
      </c>
      <c r="I100">
        <v>80000</v>
      </c>
      <c r="J100">
        <v>0.3</v>
      </c>
      <c r="K100" t="s">
        <v>313</v>
      </c>
    </row>
    <row r="101" spans="1:11" ht="12.75">
      <c r="A101" s="8" t="s">
        <v>403</v>
      </c>
      <c r="B101" s="8" t="s">
        <v>228</v>
      </c>
      <c r="C101">
        <v>270</v>
      </c>
      <c r="D101">
        <v>460</v>
      </c>
      <c r="E101">
        <v>15</v>
      </c>
      <c r="H101">
        <v>206000</v>
      </c>
      <c r="I101">
        <v>80000</v>
      </c>
      <c r="J101">
        <v>0.3</v>
      </c>
      <c r="K101" t="s">
        <v>314</v>
      </c>
    </row>
    <row r="102" spans="1:11" ht="12.75">
      <c r="A102" s="8" t="s">
        <v>404</v>
      </c>
      <c r="B102" s="8" t="s">
        <v>228</v>
      </c>
      <c r="C102">
        <v>560</v>
      </c>
      <c r="D102">
        <v>800</v>
      </c>
      <c r="E102">
        <v>14</v>
      </c>
      <c r="H102">
        <v>206000</v>
      </c>
      <c r="I102">
        <v>80000</v>
      </c>
      <c r="J102">
        <v>0.3</v>
      </c>
      <c r="K102" t="s">
        <v>312</v>
      </c>
    </row>
    <row r="103" spans="1:11" ht="12.75">
      <c r="A103" s="8" t="s">
        <v>405</v>
      </c>
      <c r="B103" s="8" t="s">
        <v>228</v>
      </c>
      <c r="C103">
        <v>650</v>
      </c>
      <c r="D103">
        <v>900</v>
      </c>
      <c r="E103">
        <v>14</v>
      </c>
      <c r="H103">
        <v>206000</v>
      </c>
      <c r="I103">
        <v>80000</v>
      </c>
      <c r="J103">
        <v>0.3</v>
      </c>
      <c r="K103" t="s">
        <v>312</v>
      </c>
    </row>
    <row r="104" spans="1:11" ht="12.75">
      <c r="A104" s="8" t="s">
        <v>406</v>
      </c>
      <c r="B104" s="8" t="s">
        <v>228</v>
      </c>
      <c r="C104">
        <v>186</v>
      </c>
      <c r="D104">
        <v>490</v>
      </c>
      <c r="E104">
        <v>40</v>
      </c>
      <c r="H104">
        <v>206000</v>
      </c>
      <c r="I104">
        <v>80000</v>
      </c>
      <c r="J104">
        <v>0.3</v>
      </c>
      <c r="K104" t="s">
        <v>312</v>
      </c>
    </row>
    <row r="105" spans="1:11" ht="12.75">
      <c r="A105" s="8" t="s">
        <v>407</v>
      </c>
      <c r="B105" s="8" t="s">
        <v>228</v>
      </c>
      <c r="C105">
        <v>195</v>
      </c>
      <c r="D105">
        <v>530</v>
      </c>
      <c r="E105">
        <v>45</v>
      </c>
      <c r="H105">
        <v>206000</v>
      </c>
      <c r="I105">
        <v>80000</v>
      </c>
      <c r="J105">
        <v>0.3</v>
      </c>
      <c r="K105" t="s">
        <v>312</v>
      </c>
    </row>
    <row r="106" spans="1:11" ht="12.75">
      <c r="A106" s="8" t="s">
        <v>408</v>
      </c>
      <c r="B106" s="8" t="s">
        <v>228</v>
      </c>
      <c r="C106">
        <v>190</v>
      </c>
      <c r="D106">
        <v>500</v>
      </c>
      <c r="E106">
        <v>40</v>
      </c>
      <c r="H106">
        <v>206000</v>
      </c>
      <c r="I106">
        <v>80000</v>
      </c>
      <c r="J106">
        <v>0.3</v>
      </c>
      <c r="K106" t="s">
        <v>312</v>
      </c>
    </row>
    <row r="107" spans="1:11" ht="12.75">
      <c r="A107" s="8" t="s">
        <v>409</v>
      </c>
      <c r="B107" s="8" t="s">
        <v>228</v>
      </c>
      <c r="C107">
        <v>210</v>
      </c>
      <c r="D107">
        <v>550</v>
      </c>
      <c r="E107">
        <v>40</v>
      </c>
      <c r="H107">
        <v>206000</v>
      </c>
      <c r="I107">
        <v>80000</v>
      </c>
      <c r="J107">
        <v>0.3</v>
      </c>
      <c r="K107" t="s">
        <v>313</v>
      </c>
    </row>
    <row r="108" spans="1:11" ht="12.75">
      <c r="A108" s="8" t="s">
        <v>410</v>
      </c>
      <c r="B108" s="8" t="s">
        <v>228</v>
      </c>
      <c r="C108">
        <v>195</v>
      </c>
      <c r="D108">
        <v>500</v>
      </c>
      <c r="E108">
        <v>35</v>
      </c>
      <c r="H108">
        <v>206000</v>
      </c>
      <c r="I108">
        <v>80000</v>
      </c>
      <c r="J108">
        <v>0.3</v>
      </c>
      <c r="K108" t="s">
        <v>312</v>
      </c>
    </row>
    <row r="109" spans="1:11" ht="12.75">
      <c r="A109" s="8" t="s">
        <v>411</v>
      </c>
      <c r="B109" s="8" t="s">
        <v>228</v>
      </c>
      <c r="C109">
        <v>205</v>
      </c>
      <c r="D109">
        <v>500</v>
      </c>
      <c r="E109">
        <v>26</v>
      </c>
      <c r="H109">
        <v>206000</v>
      </c>
      <c r="I109">
        <v>80000</v>
      </c>
      <c r="J109">
        <v>0.3</v>
      </c>
      <c r="K109" t="s">
        <v>312</v>
      </c>
    </row>
    <row r="110" spans="1:11" ht="12.75">
      <c r="A110" s="8" t="s">
        <v>412</v>
      </c>
      <c r="B110" s="8" t="s">
        <v>228</v>
      </c>
      <c r="C110">
        <v>175</v>
      </c>
      <c r="D110">
        <v>440</v>
      </c>
      <c r="E110">
        <v>40</v>
      </c>
      <c r="H110">
        <v>206000</v>
      </c>
      <c r="I110">
        <v>80000</v>
      </c>
      <c r="J110">
        <v>0.3</v>
      </c>
      <c r="K110" t="s">
        <v>312</v>
      </c>
    </row>
    <row r="111" spans="1:11" ht="12.75">
      <c r="A111" s="8" t="s">
        <v>413</v>
      </c>
      <c r="B111" s="8" t="s">
        <v>228</v>
      </c>
      <c r="C111">
        <v>350</v>
      </c>
      <c r="D111">
        <v>650</v>
      </c>
      <c r="E111">
        <v>40</v>
      </c>
      <c r="H111">
        <v>206000</v>
      </c>
      <c r="I111">
        <v>80000</v>
      </c>
      <c r="J111">
        <v>0.3</v>
      </c>
      <c r="K111" t="s">
        <v>313</v>
      </c>
    </row>
    <row r="112" spans="1:11" ht="12.75">
      <c r="A112" s="8" t="s">
        <v>414</v>
      </c>
      <c r="B112" s="8" t="s">
        <v>228</v>
      </c>
      <c r="C112">
        <v>350</v>
      </c>
      <c r="D112">
        <v>700</v>
      </c>
      <c r="E112">
        <v>26</v>
      </c>
      <c r="H112">
        <v>206000</v>
      </c>
      <c r="I112">
        <v>80000</v>
      </c>
      <c r="J112">
        <v>0.3</v>
      </c>
      <c r="K112" t="s">
        <v>313</v>
      </c>
    </row>
    <row r="113" spans="1:11" ht="12.75">
      <c r="A113" s="8" t="s">
        <v>415</v>
      </c>
      <c r="B113" s="8" t="s">
        <v>228</v>
      </c>
      <c r="C113">
        <v>250</v>
      </c>
      <c r="D113">
        <v>600</v>
      </c>
      <c r="E113">
        <v>30</v>
      </c>
      <c r="H113">
        <v>206000</v>
      </c>
      <c r="I113">
        <v>80000</v>
      </c>
      <c r="J113">
        <v>0.3</v>
      </c>
      <c r="K113" t="s">
        <v>313</v>
      </c>
    </row>
    <row r="114" spans="1:11" ht="12.75">
      <c r="A114" s="8" t="s">
        <v>416</v>
      </c>
      <c r="B114" s="8" t="s">
        <v>228</v>
      </c>
      <c r="C114">
        <v>230</v>
      </c>
      <c r="D114">
        <v>500</v>
      </c>
      <c r="E114">
        <v>30</v>
      </c>
      <c r="H114">
        <v>206000</v>
      </c>
      <c r="I114">
        <v>80000</v>
      </c>
      <c r="J114">
        <v>0.3</v>
      </c>
      <c r="K114" t="s">
        <v>313</v>
      </c>
    </row>
    <row r="115" spans="1:11" ht="12.75">
      <c r="A115" s="8" t="s">
        <v>417</v>
      </c>
      <c r="B115" s="8" t="s">
        <v>228</v>
      </c>
      <c r="C115">
        <v>265</v>
      </c>
      <c r="D115">
        <v>540</v>
      </c>
      <c r="E115">
        <v>40</v>
      </c>
      <c r="H115">
        <v>206000</v>
      </c>
      <c r="I115">
        <v>80000</v>
      </c>
      <c r="J115">
        <v>0.3</v>
      </c>
      <c r="K115" t="s">
        <v>312</v>
      </c>
    </row>
    <row r="116" spans="1:11" ht="12.75">
      <c r="A116" s="8" t="s">
        <v>418</v>
      </c>
      <c r="B116" s="8" t="s">
        <v>228</v>
      </c>
      <c r="C116">
        <v>230</v>
      </c>
      <c r="D116">
        <v>550</v>
      </c>
      <c r="E116">
        <v>30</v>
      </c>
      <c r="H116">
        <v>206000</v>
      </c>
      <c r="I116">
        <v>80000</v>
      </c>
      <c r="J116">
        <v>0.3</v>
      </c>
      <c r="K116" t="s">
        <v>313</v>
      </c>
    </row>
    <row r="117" spans="1:11" ht="12.75">
      <c r="A117" s="8" t="s">
        <v>419</v>
      </c>
      <c r="B117" s="8" t="s">
        <v>228</v>
      </c>
      <c r="C117">
        <v>205</v>
      </c>
      <c r="D117">
        <v>550</v>
      </c>
      <c r="E117">
        <v>50</v>
      </c>
      <c r="H117">
        <v>206000</v>
      </c>
      <c r="I117">
        <v>80000</v>
      </c>
      <c r="J117">
        <v>0.3</v>
      </c>
      <c r="K117" t="s">
        <v>312</v>
      </c>
    </row>
    <row r="118" spans="1:11" ht="12.75">
      <c r="A118" s="8" t="s">
        <v>420</v>
      </c>
      <c r="B118" s="8" t="s">
        <v>228</v>
      </c>
      <c r="C118">
        <v>215</v>
      </c>
      <c r="D118">
        <v>550</v>
      </c>
      <c r="E118">
        <v>45</v>
      </c>
      <c r="H118">
        <v>206000</v>
      </c>
      <c r="I118">
        <v>80000</v>
      </c>
      <c r="J118">
        <v>0.3</v>
      </c>
      <c r="K118" t="s">
        <v>312</v>
      </c>
    </row>
    <row r="119" spans="1:11" ht="12.75">
      <c r="A119" s="8" t="s">
        <v>421</v>
      </c>
      <c r="B119" s="8" t="s">
        <v>228</v>
      </c>
      <c r="C119">
        <v>275</v>
      </c>
      <c r="D119">
        <v>540</v>
      </c>
      <c r="E119">
        <v>40</v>
      </c>
      <c r="H119">
        <v>206000</v>
      </c>
      <c r="I119">
        <v>80000</v>
      </c>
      <c r="J119">
        <v>0.3</v>
      </c>
      <c r="K119" t="s">
        <v>312</v>
      </c>
    </row>
    <row r="120" spans="1:11" ht="12.75">
      <c r="A120" s="8" t="s">
        <v>422</v>
      </c>
      <c r="B120" s="8" t="s">
        <v>228</v>
      </c>
      <c r="C120">
        <v>295</v>
      </c>
      <c r="D120">
        <v>635</v>
      </c>
      <c r="E120">
        <v>37</v>
      </c>
      <c r="H120">
        <v>206000</v>
      </c>
      <c r="I120">
        <v>80000</v>
      </c>
      <c r="J120">
        <v>0.3</v>
      </c>
      <c r="K120" t="s">
        <v>312</v>
      </c>
    </row>
    <row r="121" spans="1:11" ht="12.75">
      <c r="A121" s="8" t="s">
        <v>423</v>
      </c>
      <c r="B121" s="8" t="s">
        <v>228</v>
      </c>
      <c r="C121">
        <v>590</v>
      </c>
      <c r="D121">
        <v>980</v>
      </c>
      <c r="E121">
        <v>12</v>
      </c>
      <c r="H121">
        <v>206000</v>
      </c>
      <c r="I121">
        <v>80000</v>
      </c>
      <c r="J121">
        <v>0.3</v>
      </c>
      <c r="K121" t="s">
        <v>313</v>
      </c>
    </row>
    <row r="122" spans="1:11" ht="12.75">
      <c r="A122" s="8" t="s">
        <v>424</v>
      </c>
      <c r="B122" s="8" t="s">
        <v>228</v>
      </c>
      <c r="C122">
        <v>490</v>
      </c>
      <c r="D122">
        <v>640</v>
      </c>
      <c r="E122">
        <v>18</v>
      </c>
      <c r="H122">
        <v>206000</v>
      </c>
      <c r="I122">
        <v>80000</v>
      </c>
      <c r="J122">
        <v>0.3</v>
      </c>
      <c r="K122" t="s">
        <v>224</v>
      </c>
    </row>
    <row r="123" spans="1:11" ht="12.75">
      <c r="A123" s="8" t="s">
        <v>425</v>
      </c>
      <c r="B123" s="8"/>
      <c r="C123">
        <v>240</v>
      </c>
      <c r="D123">
        <v>360</v>
      </c>
      <c r="F123">
        <v>140</v>
      </c>
      <c r="H123">
        <v>169000</v>
      </c>
      <c r="I123">
        <v>70000</v>
      </c>
      <c r="J123">
        <v>0.2</v>
      </c>
      <c r="K123" t="s">
        <v>192</v>
      </c>
    </row>
    <row r="124" spans="1:11" ht="12.75">
      <c r="A124" s="8" t="s">
        <v>426</v>
      </c>
      <c r="B124" s="8"/>
      <c r="C124">
        <v>270</v>
      </c>
      <c r="D124">
        <v>420</v>
      </c>
      <c r="F124">
        <v>150</v>
      </c>
      <c r="H124">
        <v>169000</v>
      </c>
      <c r="I124">
        <v>70000</v>
      </c>
      <c r="J124">
        <v>0.2</v>
      </c>
      <c r="K124" t="s">
        <v>192</v>
      </c>
    </row>
    <row r="125" spans="1:11" ht="12.75">
      <c r="A125" s="8" t="s">
        <v>427</v>
      </c>
      <c r="B125" s="8"/>
      <c r="C125">
        <v>320</v>
      </c>
      <c r="D125">
        <v>500</v>
      </c>
      <c r="F125">
        <v>180</v>
      </c>
      <c r="G125">
        <v>400</v>
      </c>
      <c r="H125">
        <v>169000</v>
      </c>
      <c r="I125">
        <v>70000</v>
      </c>
      <c r="J125">
        <v>0.2</v>
      </c>
      <c r="K125" t="s">
        <v>192</v>
      </c>
    </row>
    <row r="126" spans="1:11" ht="12.75">
      <c r="A126" s="8" t="s">
        <v>428</v>
      </c>
      <c r="B126" s="8"/>
      <c r="C126">
        <v>370</v>
      </c>
      <c r="D126">
        <v>600</v>
      </c>
      <c r="F126">
        <v>210</v>
      </c>
      <c r="G126">
        <v>480</v>
      </c>
      <c r="H126">
        <v>169000</v>
      </c>
      <c r="I126">
        <v>70000</v>
      </c>
      <c r="J126">
        <v>0.2</v>
      </c>
      <c r="K126" t="s">
        <v>192</v>
      </c>
    </row>
    <row r="127" spans="1:11" ht="12.75">
      <c r="A127" s="8" t="s">
        <v>429</v>
      </c>
      <c r="B127" s="8"/>
      <c r="C127">
        <v>420</v>
      </c>
      <c r="D127">
        <v>700</v>
      </c>
      <c r="F127">
        <v>230</v>
      </c>
      <c r="G127">
        <v>560</v>
      </c>
      <c r="H127">
        <v>169000</v>
      </c>
      <c r="I127">
        <v>70000</v>
      </c>
      <c r="J127">
        <v>0.2</v>
      </c>
      <c r="K127" t="s">
        <v>192</v>
      </c>
    </row>
    <row r="128" spans="1:11" ht="12.75">
      <c r="A128" s="8" t="s">
        <v>430</v>
      </c>
      <c r="B128" s="8"/>
      <c r="C128">
        <v>480</v>
      </c>
      <c r="D128">
        <v>800</v>
      </c>
      <c r="F128">
        <v>240</v>
      </c>
      <c r="G128">
        <v>600</v>
      </c>
      <c r="H128">
        <v>169000</v>
      </c>
      <c r="I128">
        <v>70000</v>
      </c>
      <c r="J128">
        <v>0.2</v>
      </c>
      <c r="K128" t="s">
        <v>192</v>
      </c>
    </row>
    <row r="129" spans="1:11" ht="12.75">
      <c r="A129" s="8" t="s">
        <v>431</v>
      </c>
      <c r="B129" s="8"/>
      <c r="C129">
        <v>100</v>
      </c>
      <c r="D129">
        <v>100</v>
      </c>
      <c r="F129">
        <v>170</v>
      </c>
      <c r="H129">
        <v>80000</v>
      </c>
      <c r="I129">
        <f aca="true" t="shared" si="0" ref="I129:I134">ROUND(H129/2/(1+J129),-3)</f>
        <v>33000</v>
      </c>
      <c r="J129">
        <v>0.21</v>
      </c>
      <c r="K129" t="s">
        <v>193</v>
      </c>
    </row>
    <row r="130" spans="1:11" ht="12.75">
      <c r="A130" s="8" t="s">
        <v>432</v>
      </c>
      <c r="B130" s="8"/>
      <c r="C130">
        <v>150</v>
      </c>
      <c r="D130">
        <v>150</v>
      </c>
      <c r="F130">
        <v>190</v>
      </c>
      <c r="G130">
        <v>270</v>
      </c>
      <c r="H130">
        <v>85000</v>
      </c>
      <c r="I130">
        <f t="shared" si="0"/>
        <v>35000</v>
      </c>
      <c r="J130">
        <v>0.21</v>
      </c>
      <c r="K130" t="s">
        <v>193</v>
      </c>
    </row>
    <row r="131" spans="1:11" ht="12.75">
      <c r="A131" s="8" t="s">
        <v>433</v>
      </c>
      <c r="B131" s="8"/>
      <c r="C131">
        <v>200</v>
      </c>
      <c r="D131">
        <v>200</v>
      </c>
      <c r="F131">
        <v>210</v>
      </c>
      <c r="G131">
        <v>340</v>
      </c>
      <c r="H131">
        <v>91000</v>
      </c>
      <c r="I131">
        <f t="shared" si="0"/>
        <v>38000</v>
      </c>
      <c r="J131">
        <v>0.21</v>
      </c>
      <c r="K131" t="s">
        <v>193</v>
      </c>
    </row>
    <row r="132" spans="1:11" ht="12.75">
      <c r="A132" s="8" t="s">
        <v>434</v>
      </c>
      <c r="B132" s="8"/>
      <c r="C132">
        <v>250</v>
      </c>
      <c r="D132">
        <v>250</v>
      </c>
      <c r="F132">
        <v>230</v>
      </c>
      <c r="G132">
        <v>400</v>
      </c>
      <c r="H132">
        <v>105000</v>
      </c>
      <c r="I132">
        <f t="shared" si="0"/>
        <v>43000</v>
      </c>
      <c r="J132">
        <v>0.21</v>
      </c>
      <c r="K132" t="s">
        <v>193</v>
      </c>
    </row>
    <row r="133" spans="1:11" ht="12.75">
      <c r="A133" s="8" t="s">
        <v>435</v>
      </c>
      <c r="B133" s="8"/>
      <c r="C133">
        <v>300</v>
      </c>
      <c r="D133">
        <v>300</v>
      </c>
      <c r="F133">
        <v>250</v>
      </c>
      <c r="G133">
        <v>460</v>
      </c>
      <c r="H133">
        <v>110000</v>
      </c>
      <c r="I133">
        <f t="shared" si="0"/>
        <v>45000</v>
      </c>
      <c r="J133">
        <v>0.21</v>
      </c>
      <c r="K133" t="s">
        <v>193</v>
      </c>
    </row>
    <row r="134" spans="1:11" ht="12.75">
      <c r="A134" s="8" t="s">
        <v>436</v>
      </c>
      <c r="B134" s="8"/>
      <c r="C134">
        <v>350</v>
      </c>
      <c r="D134">
        <v>350</v>
      </c>
      <c r="F134">
        <v>260</v>
      </c>
      <c r="G134">
        <v>520</v>
      </c>
      <c r="H134">
        <v>115000</v>
      </c>
      <c r="I134">
        <f t="shared" si="0"/>
        <v>48000</v>
      </c>
      <c r="J134">
        <v>0.21</v>
      </c>
      <c r="K134" t="s">
        <v>193</v>
      </c>
    </row>
    <row r="135" spans="1:11" ht="12.75">
      <c r="A135" s="8" t="s">
        <v>437</v>
      </c>
      <c r="B135" s="8"/>
      <c r="D135">
        <v>320</v>
      </c>
      <c r="E135">
        <v>8</v>
      </c>
      <c r="F135">
        <v>180</v>
      </c>
      <c r="H135">
        <v>160000</v>
      </c>
      <c r="I135">
        <v>64000</v>
      </c>
      <c r="J135">
        <v>0.27</v>
      </c>
      <c r="K135" t="s">
        <v>194</v>
      </c>
    </row>
    <row r="136" spans="1:11" ht="12.75">
      <c r="A136" s="8" t="s">
        <v>438</v>
      </c>
      <c r="B136" s="8"/>
      <c r="D136">
        <v>330</v>
      </c>
      <c r="E136">
        <v>10</v>
      </c>
      <c r="F136">
        <v>180</v>
      </c>
      <c r="H136">
        <v>160000</v>
      </c>
      <c r="I136">
        <v>64000</v>
      </c>
      <c r="J136">
        <v>0.27</v>
      </c>
      <c r="K136" t="s">
        <v>194</v>
      </c>
    </row>
    <row r="137" spans="1:11" ht="12.75">
      <c r="A137" s="8" t="s">
        <v>439</v>
      </c>
      <c r="B137" s="8"/>
      <c r="D137">
        <v>350</v>
      </c>
      <c r="E137">
        <v>3</v>
      </c>
      <c r="F137">
        <v>220</v>
      </c>
      <c r="H137">
        <v>160000</v>
      </c>
      <c r="I137">
        <v>64000</v>
      </c>
      <c r="J137">
        <v>0.27</v>
      </c>
      <c r="K137" t="s">
        <v>194</v>
      </c>
    </row>
    <row r="138" spans="1:11" ht="12.75">
      <c r="A138" s="8" t="s">
        <v>440</v>
      </c>
      <c r="B138" s="8"/>
      <c r="C138">
        <v>180</v>
      </c>
      <c r="D138">
        <v>400</v>
      </c>
      <c r="E138">
        <v>4</v>
      </c>
      <c r="F138">
        <v>220</v>
      </c>
      <c r="G138">
        <v>300</v>
      </c>
      <c r="H138">
        <v>160000</v>
      </c>
      <c r="I138">
        <v>64000</v>
      </c>
      <c r="J138">
        <v>0.27</v>
      </c>
      <c r="K138" t="s">
        <v>194</v>
      </c>
    </row>
    <row r="139" spans="1:11" ht="12.75">
      <c r="A139" s="8" t="s">
        <v>441</v>
      </c>
      <c r="B139" s="8"/>
      <c r="D139">
        <v>450</v>
      </c>
      <c r="E139">
        <v>7</v>
      </c>
      <c r="F139">
        <v>200</v>
      </c>
      <c r="H139">
        <v>160000</v>
      </c>
      <c r="I139">
        <v>64000</v>
      </c>
      <c r="J139">
        <v>0.27</v>
      </c>
      <c r="K139" t="s">
        <v>194</v>
      </c>
    </row>
    <row r="140" spans="1:11" ht="12.75">
      <c r="A140" s="8" t="s">
        <v>442</v>
      </c>
      <c r="B140" s="8"/>
      <c r="C140">
        <v>300</v>
      </c>
      <c r="D140">
        <v>580</v>
      </c>
      <c r="E140">
        <v>4</v>
      </c>
      <c r="F140">
        <v>240</v>
      </c>
      <c r="G140">
        <v>420</v>
      </c>
      <c r="H140">
        <v>160000</v>
      </c>
      <c r="I140">
        <v>64000</v>
      </c>
      <c r="J140">
        <v>0.27</v>
      </c>
      <c r="K140" t="s">
        <v>194</v>
      </c>
    </row>
    <row r="141" spans="1:11" ht="12.75">
      <c r="A141" s="8" t="s">
        <v>443</v>
      </c>
      <c r="B141" s="8"/>
      <c r="C141">
        <v>200</v>
      </c>
      <c r="D141">
        <v>363</v>
      </c>
      <c r="E141">
        <v>25</v>
      </c>
      <c r="F141">
        <v>105</v>
      </c>
      <c r="H141">
        <v>206000</v>
      </c>
      <c r="I141">
        <v>80000</v>
      </c>
      <c r="J141">
        <v>0.3</v>
      </c>
      <c r="K141" t="s">
        <v>195</v>
      </c>
    </row>
    <row r="142" spans="1:11" ht="12.75">
      <c r="A142" s="8" t="s">
        <v>444</v>
      </c>
      <c r="B142" s="8"/>
      <c r="C142">
        <v>240</v>
      </c>
      <c r="D142">
        <v>441</v>
      </c>
      <c r="E142">
        <v>22</v>
      </c>
      <c r="F142">
        <v>127</v>
      </c>
      <c r="H142">
        <v>206000</v>
      </c>
      <c r="I142">
        <v>80000</v>
      </c>
      <c r="J142">
        <v>0.3</v>
      </c>
      <c r="K142" t="s">
        <v>195</v>
      </c>
    </row>
    <row r="143" spans="1:11" ht="12.75">
      <c r="A143" s="8" t="s">
        <v>445</v>
      </c>
      <c r="B143" s="8"/>
      <c r="C143">
        <v>260</v>
      </c>
      <c r="D143">
        <v>490</v>
      </c>
      <c r="E143">
        <v>19</v>
      </c>
      <c r="F143">
        <v>147</v>
      </c>
      <c r="H143">
        <v>206000</v>
      </c>
      <c r="I143">
        <v>80000</v>
      </c>
      <c r="J143">
        <v>0.3</v>
      </c>
      <c r="K143" t="s">
        <v>195</v>
      </c>
    </row>
    <row r="144" spans="1:11" ht="12.75">
      <c r="A144" s="8" t="s">
        <v>446</v>
      </c>
      <c r="B144" s="8"/>
      <c r="C144">
        <v>300</v>
      </c>
      <c r="D144">
        <v>588</v>
      </c>
      <c r="E144">
        <v>10</v>
      </c>
      <c r="F144">
        <v>167</v>
      </c>
      <c r="H144">
        <v>206000</v>
      </c>
      <c r="I144">
        <v>80000</v>
      </c>
      <c r="J144">
        <v>0.3</v>
      </c>
      <c r="K144" t="s">
        <v>195</v>
      </c>
    </row>
    <row r="145" spans="1:11" ht="12.75">
      <c r="A145" s="8" t="s">
        <v>447</v>
      </c>
      <c r="B145" s="8"/>
      <c r="C145">
        <v>350</v>
      </c>
      <c r="D145">
        <v>686</v>
      </c>
      <c r="E145">
        <v>6</v>
      </c>
      <c r="F145">
        <v>193</v>
      </c>
      <c r="H145">
        <v>206000</v>
      </c>
      <c r="I145">
        <v>80000</v>
      </c>
      <c r="J145">
        <v>0.3</v>
      </c>
      <c r="K145" t="s">
        <v>195</v>
      </c>
    </row>
    <row r="146" spans="1:11" ht="12.75">
      <c r="A146" s="8" t="s">
        <v>448</v>
      </c>
      <c r="B146" s="8"/>
      <c r="C146">
        <v>300</v>
      </c>
      <c r="D146">
        <v>530</v>
      </c>
      <c r="H146">
        <v>206000</v>
      </c>
      <c r="I146">
        <v>80000</v>
      </c>
      <c r="J146">
        <v>0.3</v>
      </c>
      <c r="K146" t="s">
        <v>196</v>
      </c>
    </row>
    <row r="147" spans="1:11" ht="12.75">
      <c r="A147" s="8" t="s">
        <v>449</v>
      </c>
      <c r="B147" s="8"/>
      <c r="C147">
        <v>250</v>
      </c>
      <c r="D147">
        <v>422</v>
      </c>
      <c r="E147">
        <v>25</v>
      </c>
      <c r="F147">
        <v>120</v>
      </c>
      <c r="H147">
        <v>206000</v>
      </c>
      <c r="I147">
        <v>80000</v>
      </c>
      <c r="J147">
        <v>0.3</v>
      </c>
      <c r="K147" t="s">
        <v>196</v>
      </c>
    </row>
    <row r="148" spans="1:11" ht="12.75">
      <c r="A148" s="8" t="s">
        <v>450</v>
      </c>
      <c r="B148" s="8"/>
      <c r="C148">
        <v>290</v>
      </c>
      <c r="D148">
        <v>490</v>
      </c>
      <c r="E148">
        <v>20</v>
      </c>
      <c r="F148">
        <v>140</v>
      </c>
      <c r="H148">
        <v>206000</v>
      </c>
      <c r="I148">
        <v>80000</v>
      </c>
      <c r="J148">
        <v>0.3</v>
      </c>
      <c r="K148" t="s">
        <v>196</v>
      </c>
    </row>
    <row r="149" spans="1:11" ht="12.75">
      <c r="A149" s="8" t="s">
        <v>451</v>
      </c>
      <c r="B149" s="8"/>
      <c r="C149">
        <v>340</v>
      </c>
      <c r="H149">
        <v>206000</v>
      </c>
      <c r="I149">
        <v>80000</v>
      </c>
      <c r="J149">
        <v>0.3</v>
      </c>
      <c r="K149" t="s">
        <v>196</v>
      </c>
    </row>
    <row r="150" spans="1:11" ht="12.75">
      <c r="A150" s="8" t="s">
        <v>452</v>
      </c>
      <c r="B150" s="8"/>
      <c r="C150">
        <v>420</v>
      </c>
      <c r="D150">
        <v>637</v>
      </c>
      <c r="E150">
        <v>15</v>
      </c>
      <c r="F150">
        <v>190</v>
      </c>
      <c r="H150">
        <v>206000</v>
      </c>
      <c r="I150">
        <v>80000</v>
      </c>
      <c r="J150">
        <v>0.3</v>
      </c>
      <c r="K150" t="s">
        <v>196</v>
      </c>
    </row>
    <row r="151" spans="1:11" ht="12.75">
      <c r="A151" s="8" t="s">
        <v>453</v>
      </c>
      <c r="B151" s="8"/>
      <c r="C151">
        <v>520</v>
      </c>
      <c r="D151">
        <v>785</v>
      </c>
      <c r="E151">
        <v>5</v>
      </c>
      <c r="F151">
        <v>235</v>
      </c>
      <c r="H151">
        <v>206000</v>
      </c>
      <c r="I151">
        <v>80000</v>
      </c>
      <c r="J151">
        <v>0.3</v>
      </c>
      <c r="K151" t="s">
        <v>196</v>
      </c>
    </row>
    <row r="152" spans="1:11" ht="12.75">
      <c r="A152" s="8" t="s">
        <v>454</v>
      </c>
      <c r="B152" s="8"/>
      <c r="C152">
        <v>550</v>
      </c>
      <c r="D152">
        <v>830</v>
      </c>
      <c r="F152">
        <v>250</v>
      </c>
      <c r="H152">
        <v>206000</v>
      </c>
      <c r="I152">
        <v>80000</v>
      </c>
      <c r="J152">
        <v>0.3</v>
      </c>
      <c r="K152" t="s">
        <v>196</v>
      </c>
    </row>
    <row r="153" spans="1:11" ht="12.75">
      <c r="A153" s="8" t="s">
        <v>455</v>
      </c>
      <c r="B153" s="8"/>
      <c r="C153">
        <v>650</v>
      </c>
      <c r="D153">
        <v>981</v>
      </c>
      <c r="E153">
        <v>3</v>
      </c>
      <c r="F153">
        <v>300</v>
      </c>
      <c r="H153">
        <v>206000</v>
      </c>
      <c r="I153">
        <v>80000</v>
      </c>
      <c r="J153">
        <v>0.3</v>
      </c>
      <c r="K153" t="s">
        <v>196</v>
      </c>
    </row>
    <row r="154" spans="1:11" ht="12.75">
      <c r="A154" s="8" t="s">
        <v>456</v>
      </c>
      <c r="B154" s="8"/>
      <c r="C154">
        <v>390</v>
      </c>
      <c r="D154">
        <v>550</v>
      </c>
      <c r="H154">
        <v>206000</v>
      </c>
      <c r="I154">
        <v>80000</v>
      </c>
      <c r="J154">
        <v>0.3</v>
      </c>
      <c r="K154" t="s">
        <v>236</v>
      </c>
    </row>
    <row r="155" spans="1:11" ht="12.75">
      <c r="A155" s="8" t="s">
        <v>457</v>
      </c>
      <c r="B155" s="8"/>
      <c r="C155">
        <v>320</v>
      </c>
      <c r="D155">
        <v>500</v>
      </c>
      <c r="H155">
        <v>206000</v>
      </c>
      <c r="I155">
        <v>80000</v>
      </c>
      <c r="J155">
        <v>0.3</v>
      </c>
      <c r="K155" t="s">
        <v>237</v>
      </c>
    </row>
    <row r="156" spans="1:11" ht="12.75">
      <c r="A156" s="8" t="s">
        <v>458</v>
      </c>
      <c r="B156" s="8"/>
      <c r="C156">
        <v>290</v>
      </c>
      <c r="H156">
        <v>120000</v>
      </c>
      <c r="I156">
        <v>40000</v>
      </c>
      <c r="J156">
        <v>0.31</v>
      </c>
      <c r="K156" t="s">
        <v>241</v>
      </c>
    </row>
    <row r="157" spans="1:11" ht="12.75">
      <c r="A157" s="8" t="s">
        <v>459</v>
      </c>
      <c r="B157" s="8"/>
      <c r="C157">
        <v>290</v>
      </c>
      <c r="H157">
        <v>120000</v>
      </c>
      <c r="I157">
        <v>40000</v>
      </c>
      <c r="J157">
        <v>0.31</v>
      </c>
      <c r="K157" t="s">
        <v>242</v>
      </c>
    </row>
    <row r="158" spans="1:11" ht="12.75">
      <c r="A158" s="8" t="s">
        <v>460</v>
      </c>
      <c r="B158" s="8"/>
      <c r="C158">
        <v>290</v>
      </c>
      <c r="H158">
        <v>120000</v>
      </c>
      <c r="I158">
        <v>40000</v>
      </c>
      <c r="J158">
        <v>0.31</v>
      </c>
      <c r="K158" t="s">
        <v>243</v>
      </c>
    </row>
    <row r="159" spans="1:11" ht="12.75">
      <c r="A159" s="8" t="s">
        <v>461</v>
      </c>
      <c r="B159" s="8"/>
      <c r="C159">
        <v>265</v>
      </c>
      <c r="D159">
        <v>380</v>
      </c>
      <c r="H159">
        <v>120000</v>
      </c>
      <c r="I159">
        <v>40000</v>
      </c>
      <c r="J159">
        <v>0.31</v>
      </c>
      <c r="K159" t="s">
        <v>245</v>
      </c>
    </row>
    <row r="160" spans="1:11" ht="12.75">
      <c r="A160" s="8" t="s">
        <v>462</v>
      </c>
      <c r="B160" s="8"/>
      <c r="C160">
        <v>265</v>
      </c>
      <c r="D160">
        <v>380</v>
      </c>
      <c r="H160">
        <v>120000</v>
      </c>
      <c r="I160">
        <v>40000</v>
      </c>
      <c r="J160">
        <v>0.31</v>
      </c>
      <c r="K160" t="s">
        <v>246</v>
      </c>
    </row>
    <row r="161" spans="1:11" ht="12.75">
      <c r="A161" s="8" t="s">
        <v>463</v>
      </c>
      <c r="B161" s="8"/>
      <c r="C161">
        <v>265</v>
      </c>
      <c r="D161">
        <v>380</v>
      </c>
      <c r="H161">
        <v>120000</v>
      </c>
      <c r="I161">
        <v>40000</v>
      </c>
      <c r="J161">
        <v>0.31</v>
      </c>
      <c r="K161" t="s">
        <v>244</v>
      </c>
    </row>
    <row r="162" spans="1:11" ht="12.75">
      <c r="A162" s="8" t="s">
        <v>464</v>
      </c>
      <c r="B162" s="8"/>
      <c r="C162">
        <v>265</v>
      </c>
      <c r="D162">
        <v>380</v>
      </c>
      <c r="H162">
        <v>120000</v>
      </c>
      <c r="I162">
        <v>40000</v>
      </c>
      <c r="J162">
        <v>0.31</v>
      </c>
      <c r="K162" t="s">
        <v>247</v>
      </c>
    </row>
    <row r="163" spans="1:11" ht="12.75">
      <c r="A163" s="8" t="s">
        <v>465</v>
      </c>
      <c r="B163" s="8"/>
      <c r="C163">
        <v>160</v>
      </c>
      <c r="D163">
        <v>180</v>
      </c>
      <c r="E163">
        <v>25</v>
      </c>
      <c r="H163">
        <v>105000</v>
      </c>
      <c r="I163">
        <v>40000</v>
      </c>
      <c r="J163">
        <v>0.31</v>
      </c>
      <c r="K163" t="s">
        <v>239</v>
      </c>
    </row>
    <row r="164" spans="1:11" ht="12.75">
      <c r="A164" s="8" t="s">
        <v>466</v>
      </c>
      <c r="B164" s="8"/>
      <c r="C164">
        <v>160</v>
      </c>
      <c r="D164">
        <v>180</v>
      </c>
      <c r="E164">
        <v>25</v>
      </c>
      <c r="H164">
        <v>105000</v>
      </c>
      <c r="I164">
        <v>40000</v>
      </c>
      <c r="J164">
        <v>0.31</v>
      </c>
      <c r="K164" t="s">
        <v>238</v>
      </c>
    </row>
    <row r="165" spans="1:11" ht="12.75">
      <c r="A165" s="8" t="s">
        <v>467</v>
      </c>
      <c r="B165" s="8"/>
      <c r="C165">
        <v>160</v>
      </c>
      <c r="D165">
        <v>180</v>
      </c>
      <c r="E165">
        <v>25</v>
      </c>
      <c r="H165">
        <v>105000</v>
      </c>
      <c r="I165">
        <v>40000</v>
      </c>
      <c r="J165">
        <v>0.31</v>
      </c>
      <c r="K165" t="s">
        <v>240</v>
      </c>
    </row>
    <row r="166" spans="1:11" ht="12.75">
      <c r="A166" s="8" t="s">
        <v>468</v>
      </c>
      <c r="B166" s="8"/>
      <c r="C166">
        <v>120</v>
      </c>
      <c r="D166">
        <v>150</v>
      </c>
      <c r="E166">
        <v>25</v>
      </c>
      <c r="H166">
        <v>105000</v>
      </c>
      <c r="I166">
        <v>40000</v>
      </c>
      <c r="J166">
        <v>0.31</v>
      </c>
      <c r="K166" t="s">
        <v>251</v>
      </c>
    </row>
    <row r="167" spans="1:11" ht="12.75">
      <c r="A167" s="8" t="s">
        <v>469</v>
      </c>
      <c r="B167" s="8"/>
      <c r="C167">
        <v>100</v>
      </c>
      <c r="D167">
        <v>170</v>
      </c>
      <c r="E167">
        <v>25</v>
      </c>
      <c r="H167">
        <v>105000</v>
      </c>
      <c r="I167">
        <v>40000</v>
      </c>
      <c r="J167">
        <v>0.31</v>
      </c>
      <c r="K167" t="s">
        <v>250</v>
      </c>
    </row>
    <row r="168" spans="1:11" ht="12.75">
      <c r="A168" s="8" t="s">
        <v>470</v>
      </c>
      <c r="B168" s="8"/>
      <c r="C168">
        <v>130</v>
      </c>
      <c r="D168">
        <v>400</v>
      </c>
      <c r="E168">
        <v>10</v>
      </c>
      <c r="H168">
        <v>120000</v>
      </c>
      <c r="I168">
        <v>45000</v>
      </c>
      <c r="J168">
        <v>0.32</v>
      </c>
      <c r="K168" t="s">
        <v>248</v>
      </c>
    </row>
    <row r="169" spans="1:11" ht="12.75">
      <c r="A169" s="8" t="s">
        <v>471</v>
      </c>
      <c r="B169" s="8"/>
      <c r="C169">
        <v>130</v>
      </c>
      <c r="D169">
        <v>400</v>
      </c>
      <c r="E169">
        <v>10</v>
      </c>
      <c r="H169">
        <v>120000</v>
      </c>
      <c r="I169">
        <v>45000</v>
      </c>
      <c r="J169">
        <v>0.32</v>
      </c>
      <c r="K169" t="s">
        <v>249</v>
      </c>
    </row>
    <row r="170" spans="1:11" ht="12.75">
      <c r="A170" s="8" t="s">
        <v>472</v>
      </c>
      <c r="B170" s="8"/>
      <c r="D170">
        <v>250</v>
      </c>
      <c r="H170">
        <v>100000</v>
      </c>
      <c r="I170">
        <v>37000</v>
      </c>
      <c r="J170">
        <v>0.34</v>
      </c>
      <c r="K170" t="s">
        <v>256</v>
      </c>
    </row>
    <row r="171" spans="1:11" ht="12.75">
      <c r="A171" s="8" t="s">
        <v>473</v>
      </c>
      <c r="B171" s="8"/>
      <c r="D171">
        <v>250</v>
      </c>
      <c r="H171">
        <v>100000</v>
      </c>
      <c r="I171">
        <v>37000</v>
      </c>
      <c r="J171">
        <v>0.34</v>
      </c>
      <c r="K171" t="s">
        <v>260</v>
      </c>
    </row>
    <row r="172" spans="1:11" ht="12.75">
      <c r="A172" s="8" t="s">
        <v>474</v>
      </c>
      <c r="B172" s="8"/>
      <c r="D172">
        <v>250</v>
      </c>
      <c r="H172">
        <v>100000</v>
      </c>
      <c r="I172">
        <v>37000</v>
      </c>
      <c r="J172">
        <v>0.34</v>
      </c>
      <c r="K172" t="s">
        <v>259</v>
      </c>
    </row>
    <row r="173" spans="1:11" ht="12.75">
      <c r="A173" s="8" t="s">
        <v>475</v>
      </c>
      <c r="B173" s="8"/>
      <c r="D173">
        <v>250</v>
      </c>
      <c r="H173">
        <v>100000</v>
      </c>
      <c r="I173">
        <v>37000</v>
      </c>
      <c r="J173">
        <v>0.34</v>
      </c>
      <c r="K173" t="s">
        <v>258</v>
      </c>
    </row>
    <row r="174" spans="1:11" ht="12.75">
      <c r="A174" s="8" t="s">
        <v>476</v>
      </c>
      <c r="B174" s="8"/>
      <c r="C174">
        <v>100</v>
      </c>
      <c r="D174">
        <v>330</v>
      </c>
      <c r="H174">
        <v>100000</v>
      </c>
      <c r="I174">
        <v>37000</v>
      </c>
      <c r="J174">
        <v>0.34</v>
      </c>
      <c r="K174" t="s">
        <v>261</v>
      </c>
    </row>
    <row r="175" spans="1:11" ht="12.75">
      <c r="A175" s="8" t="s">
        <v>477</v>
      </c>
      <c r="B175" s="8"/>
      <c r="C175">
        <v>100</v>
      </c>
      <c r="D175">
        <v>330</v>
      </c>
      <c r="H175">
        <v>100000</v>
      </c>
      <c r="I175">
        <v>37000</v>
      </c>
      <c r="J175">
        <v>0.34</v>
      </c>
      <c r="K175" t="s">
        <v>262</v>
      </c>
    </row>
    <row r="176" spans="1:11" ht="12.75">
      <c r="A176" s="8" t="s">
        <v>478</v>
      </c>
      <c r="B176" s="8"/>
      <c r="C176">
        <v>100</v>
      </c>
      <c r="D176">
        <v>330</v>
      </c>
      <c r="H176">
        <v>100000</v>
      </c>
      <c r="I176">
        <v>37000</v>
      </c>
      <c r="J176">
        <v>0.34</v>
      </c>
      <c r="K176" t="s">
        <v>257</v>
      </c>
    </row>
    <row r="177" spans="1:11" ht="12.75">
      <c r="A177" s="8" t="s">
        <v>479</v>
      </c>
      <c r="B177" s="8"/>
      <c r="C177">
        <v>100</v>
      </c>
      <c r="D177">
        <v>330</v>
      </c>
      <c r="H177">
        <v>100000</v>
      </c>
      <c r="I177">
        <v>37000</v>
      </c>
      <c r="J177">
        <v>0.34</v>
      </c>
      <c r="K177" t="s">
        <v>263</v>
      </c>
    </row>
    <row r="178" spans="1:11" ht="12.75">
      <c r="A178" s="8" t="s">
        <v>480</v>
      </c>
      <c r="B178" s="8"/>
      <c r="C178">
        <v>147</v>
      </c>
      <c r="H178">
        <v>100000</v>
      </c>
      <c r="I178">
        <v>37000</v>
      </c>
      <c r="J178">
        <v>0.34</v>
      </c>
      <c r="K178" t="s">
        <v>266</v>
      </c>
    </row>
    <row r="179" spans="1:11" ht="12.75">
      <c r="A179" s="8" t="s">
        <v>481</v>
      </c>
      <c r="B179" s="8"/>
      <c r="D179">
        <v>500</v>
      </c>
      <c r="H179">
        <v>100000</v>
      </c>
      <c r="I179">
        <v>37000</v>
      </c>
      <c r="J179">
        <v>0.34</v>
      </c>
      <c r="K179" t="s">
        <v>265</v>
      </c>
    </row>
    <row r="180" spans="1:11" ht="12.75">
      <c r="A180" s="8" t="s">
        <v>482</v>
      </c>
      <c r="B180" s="8"/>
      <c r="C180">
        <v>255</v>
      </c>
      <c r="D180">
        <v>350</v>
      </c>
      <c r="H180">
        <v>100000</v>
      </c>
      <c r="I180">
        <v>37000</v>
      </c>
      <c r="J180">
        <v>0.34</v>
      </c>
      <c r="K180" t="s">
        <v>264</v>
      </c>
    </row>
    <row r="181" spans="1:11" ht="12.75">
      <c r="A181" s="8" t="s">
        <v>483</v>
      </c>
      <c r="B181" s="8"/>
      <c r="D181">
        <v>300</v>
      </c>
      <c r="H181">
        <v>100000</v>
      </c>
      <c r="I181">
        <v>37000</v>
      </c>
      <c r="J181">
        <v>0.34</v>
      </c>
      <c r="K181" t="s">
        <v>252</v>
      </c>
    </row>
    <row r="182" spans="1:11" ht="12.75">
      <c r="A182" s="8" t="s">
        <v>484</v>
      </c>
      <c r="B182" s="8"/>
      <c r="C182">
        <v>350</v>
      </c>
      <c r="D182">
        <v>600</v>
      </c>
      <c r="H182">
        <v>100000</v>
      </c>
      <c r="I182">
        <v>37000</v>
      </c>
      <c r="J182">
        <v>0.34</v>
      </c>
      <c r="K182" t="s">
        <v>253</v>
      </c>
    </row>
    <row r="183" spans="1:11" ht="12.75">
      <c r="A183" s="8" t="s">
        <v>485</v>
      </c>
      <c r="B183" s="8"/>
      <c r="D183">
        <v>150</v>
      </c>
      <c r="H183">
        <v>100000</v>
      </c>
      <c r="I183">
        <v>37000</v>
      </c>
      <c r="J183">
        <v>0.34</v>
      </c>
      <c r="K183" t="s">
        <v>255</v>
      </c>
    </row>
    <row r="184" spans="1:11" ht="12.75">
      <c r="A184" s="8" t="s">
        <v>486</v>
      </c>
      <c r="B184" s="8"/>
      <c r="D184">
        <v>350</v>
      </c>
      <c r="H184">
        <v>100000</v>
      </c>
      <c r="I184">
        <v>37000</v>
      </c>
      <c r="J184">
        <v>0.34</v>
      </c>
      <c r="K184" t="s">
        <v>254</v>
      </c>
    </row>
    <row r="185" spans="1:11" ht="12.75">
      <c r="A185" s="8" t="s">
        <v>487</v>
      </c>
      <c r="B185" s="8"/>
      <c r="C185">
        <v>90</v>
      </c>
      <c r="E185">
        <v>24</v>
      </c>
      <c r="H185">
        <v>66000</v>
      </c>
      <c r="I185">
        <v>26000</v>
      </c>
      <c r="J185">
        <v>0.33</v>
      </c>
      <c r="K185" t="s">
        <v>273</v>
      </c>
    </row>
    <row r="186" spans="1:11" ht="12.75">
      <c r="A186" s="8" t="s">
        <v>488</v>
      </c>
      <c r="B186" s="8"/>
      <c r="C186">
        <v>230</v>
      </c>
      <c r="D186">
        <v>400</v>
      </c>
      <c r="E186">
        <v>11</v>
      </c>
      <c r="H186">
        <v>73000</v>
      </c>
      <c r="I186">
        <v>26000</v>
      </c>
      <c r="J186">
        <v>0.33</v>
      </c>
      <c r="K186" t="s">
        <v>267</v>
      </c>
    </row>
    <row r="187" spans="1:11" ht="12.75">
      <c r="A187" s="8" t="s">
        <v>489</v>
      </c>
      <c r="B187" s="8"/>
      <c r="C187">
        <v>230</v>
      </c>
      <c r="D187">
        <v>430</v>
      </c>
      <c r="E187">
        <v>12</v>
      </c>
      <c r="H187">
        <v>73000</v>
      </c>
      <c r="I187">
        <v>26000</v>
      </c>
      <c r="J187">
        <v>0.33</v>
      </c>
      <c r="K187" t="s">
        <v>267</v>
      </c>
    </row>
    <row r="188" spans="1:11" ht="12.75">
      <c r="A188" s="8" t="s">
        <v>490</v>
      </c>
      <c r="B188" s="8"/>
      <c r="C188">
        <v>230</v>
      </c>
      <c r="D188">
        <v>430</v>
      </c>
      <c r="H188">
        <v>73000</v>
      </c>
      <c r="I188">
        <v>26000</v>
      </c>
      <c r="J188">
        <v>0.33</v>
      </c>
      <c r="K188" t="s">
        <v>272</v>
      </c>
    </row>
    <row r="189" spans="1:11" ht="12.75">
      <c r="A189" s="8" t="s">
        <v>491</v>
      </c>
      <c r="B189" s="8"/>
      <c r="C189">
        <v>190</v>
      </c>
      <c r="D189">
        <v>340</v>
      </c>
      <c r="E189">
        <v>12</v>
      </c>
      <c r="H189">
        <v>73000</v>
      </c>
      <c r="I189">
        <v>26000</v>
      </c>
      <c r="J189">
        <v>0.33</v>
      </c>
      <c r="K189" t="s">
        <v>274</v>
      </c>
    </row>
    <row r="190" spans="1:11" ht="12.75">
      <c r="A190" s="8" t="s">
        <v>492</v>
      </c>
      <c r="B190" s="8"/>
      <c r="D190">
        <v>220</v>
      </c>
      <c r="F190">
        <v>80</v>
      </c>
      <c r="H190">
        <v>73000</v>
      </c>
      <c r="I190">
        <v>26000</v>
      </c>
      <c r="J190">
        <v>0.33</v>
      </c>
      <c r="K190" t="s">
        <v>280</v>
      </c>
    </row>
    <row r="191" spans="1:11" ht="12.75">
      <c r="A191" s="8" t="s">
        <v>493</v>
      </c>
      <c r="B191" s="8"/>
      <c r="D191">
        <v>140</v>
      </c>
      <c r="F191">
        <v>50</v>
      </c>
      <c r="H191">
        <v>73000</v>
      </c>
      <c r="I191">
        <v>26000</v>
      </c>
      <c r="J191">
        <v>0.33</v>
      </c>
      <c r="K191" t="s">
        <v>279</v>
      </c>
    </row>
    <row r="192" spans="1:11" ht="12.75">
      <c r="A192" s="8" t="s">
        <v>494</v>
      </c>
      <c r="B192" s="8"/>
      <c r="D192">
        <v>160</v>
      </c>
      <c r="F192">
        <v>50</v>
      </c>
      <c r="H192">
        <v>73000</v>
      </c>
      <c r="I192">
        <v>26000</v>
      </c>
      <c r="J192">
        <v>0.33</v>
      </c>
      <c r="K192" t="s">
        <v>278</v>
      </c>
    </row>
    <row r="193" spans="1:11" ht="12.75">
      <c r="A193" s="8" t="s">
        <v>495</v>
      </c>
      <c r="B193" s="8"/>
      <c r="D193">
        <v>200</v>
      </c>
      <c r="F193">
        <v>50</v>
      </c>
      <c r="H193">
        <v>73000</v>
      </c>
      <c r="I193">
        <v>26000</v>
      </c>
      <c r="J193">
        <v>0.33</v>
      </c>
      <c r="K193" t="s">
        <v>277</v>
      </c>
    </row>
    <row r="194" spans="1:11" ht="12.75">
      <c r="A194" s="8" t="s">
        <v>496</v>
      </c>
      <c r="B194" s="8"/>
      <c r="D194">
        <v>160</v>
      </c>
      <c r="F194">
        <v>100</v>
      </c>
      <c r="H194">
        <v>73000</v>
      </c>
      <c r="I194">
        <v>26000</v>
      </c>
      <c r="J194">
        <v>0.33</v>
      </c>
      <c r="K194" t="s">
        <v>276</v>
      </c>
    </row>
    <row r="195" spans="1:11" ht="12.75">
      <c r="A195" s="8" t="s">
        <v>497</v>
      </c>
      <c r="B195" s="8"/>
      <c r="D195">
        <v>220</v>
      </c>
      <c r="F195">
        <v>80</v>
      </c>
      <c r="H195">
        <v>73000</v>
      </c>
      <c r="I195">
        <v>26000</v>
      </c>
      <c r="J195">
        <v>0.33</v>
      </c>
      <c r="K195" t="s">
        <v>275</v>
      </c>
    </row>
    <row r="196" spans="1:11" ht="12.75">
      <c r="A196" s="8" t="s">
        <v>498</v>
      </c>
      <c r="B196" s="8"/>
      <c r="D196">
        <v>130</v>
      </c>
      <c r="E196">
        <v>1</v>
      </c>
      <c r="F196">
        <v>60</v>
      </c>
      <c r="H196">
        <v>73000</v>
      </c>
      <c r="I196">
        <v>26000</v>
      </c>
      <c r="J196">
        <v>0.33</v>
      </c>
      <c r="K196" t="s">
        <v>281</v>
      </c>
    </row>
    <row r="197" spans="1:11" ht="12.75">
      <c r="A197" s="8" t="s">
        <v>499</v>
      </c>
      <c r="B197" s="8"/>
      <c r="C197">
        <v>100</v>
      </c>
      <c r="D197">
        <v>280</v>
      </c>
      <c r="H197">
        <v>73000</v>
      </c>
      <c r="I197">
        <v>26000</v>
      </c>
      <c r="J197">
        <v>0.33</v>
      </c>
      <c r="K197" t="s">
        <v>268</v>
      </c>
    </row>
    <row r="198" spans="1:11" ht="12.75">
      <c r="A198" s="8" t="s">
        <v>500</v>
      </c>
      <c r="B198" s="8"/>
      <c r="C198">
        <v>110</v>
      </c>
      <c r="D198">
        <v>200</v>
      </c>
      <c r="H198">
        <v>73000</v>
      </c>
      <c r="I198">
        <v>26000</v>
      </c>
      <c r="J198">
        <v>0.33</v>
      </c>
      <c r="K198" t="s">
        <v>270</v>
      </c>
    </row>
    <row r="199" spans="1:11" ht="12.75">
      <c r="A199" s="8" t="s">
        <v>501</v>
      </c>
      <c r="B199" s="8"/>
      <c r="C199">
        <v>110</v>
      </c>
      <c r="D199">
        <v>200</v>
      </c>
      <c r="H199">
        <v>73000</v>
      </c>
      <c r="I199">
        <v>26000</v>
      </c>
      <c r="J199">
        <v>0.33</v>
      </c>
      <c r="K199" t="s">
        <v>269</v>
      </c>
    </row>
    <row r="200" spans="1:11" ht="12.75">
      <c r="A200" s="8" t="s">
        <v>502</v>
      </c>
      <c r="B200" s="8"/>
      <c r="D200">
        <v>110</v>
      </c>
      <c r="E200">
        <v>8</v>
      </c>
      <c r="H200">
        <v>73000</v>
      </c>
      <c r="I200">
        <v>26000</v>
      </c>
      <c r="J200">
        <v>0.33</v>
      </c>
      <c r="K200" t="s">
        <v>271</v>
      </c>
    </row>
    <row r="201" spans="1:11" ht="12.75">
      <c r="A201" s="8" t="s">
        <v>503</v>
      </c>
      <c r="B201" s="8"/>
      <c r="C201">
        <v>135</v>
      </c>
      <c r="H201">
        <v>73000</v>
      </c>
      <c r="I201">
        <v>26000</v>
      </c>
      <c r="J201">
        <v>0.33</v>
      </c>
      <c r="K201" t="s">
        <v>299</v>
      </c>
    </row>
    <row r="202" spans="1:11" ht="12.75">
      <c r="A202" s="8" t="s">
        <v>504</v>
      </c>
      <c r="D202">
        <v>160</v>
      </c>
      <c r="F202">
        <v>60</v>
      </c>
      <c r="H202">
        <v>73000</v>
      </c>
      <c r="I202">
        <v>26000</v>
      </c>
      <c r="J202">
        <v>0.33</v>
      </c>
      <c r="K202" t="s">
        <v>283</v>
      </c>
    </row>
    <row r="203" spans="1:11" ht="12.75">
      <c r="A203" s="8" t="s">
        <v>505</v>
      </c>
      <c r="D203">
        <v>250</v>
      </c>
      <c r="H203">
        <v>73000</v>
      </c>
      <c r="I203">
        <v>26000</v>
      </c>
      <c r="J203">
        <v>0.33</v>
      </c>
      <c r="K203" t="s">
        <v>282</v>
      </c>
    </row>
    <row r="204" spans="1:11" ht="12.75">
      <c r="A204" t="s">
        <v>292</v>
      </c>
      <c r="D204">
        <v>230</v>
      </c>
      <c r="E204">
        <v>13</v>
      </c>
      <c r="F204">
        <v>50</v>
      </c>
      <c r="H204">
        <v>73000</v>
      </c>
      <c r="I204">
        <v>26000</v>
      </c>
      <c r="J204">
        <v>0.33</v>
      </c>
      <c r="K204" t="s">
        <v>284</v>
      </c>
    </row>
    <row r="205" spans="1:11" ht="12.75">
      <c r="A205" t="s">
        <v>293</v>
      </c>
      <c r="D205">
        <v>280</v>
      </c>
      <c r="E205">
        <v>9</v>
      </c>
      <c r="F205">
        <v>65</v>
      </c>
      <c r="H205">
        <v>73000</v>
      </c>
      <c r="I205">
        <v>26000</v>
      </c>
      <c r="J205">
        <v>0.33</v>
      </c>
      <c r="K205" t="s">
        <v>285</v>
      </c>
    </row>
    <row r="206" spans="1:11" ht="12.75">
      <c r="A206" t="s">
        <v>294</v>
      </c>
      <c r="D206">
        <v>200</v>
      </c>
      <c r="E206">
        <v>7</v>
      </c>
      <c r="F206">
        <v>35</v>
      </c>
      <c r="H206">
        <v>73000</v>
      </c>
      <c r="I206">
        <v>26000</v>
      </c>
      <c r="J206">
        <v>0.33</v>
      </c>
      <c r="K206" t="s">
        <v>286</v>
      </c>
    </row>
    <row r="207" spans="1:11" ht="12.75">
      <c r="A207" t="s">
        <v>295</v>
      </c>
      <c r="D207">
        <v>250</v>
      </c>
      <c r="E207">
        <v>12</v>
      </c>
      <c r="F207">
        <v>60</v>
      </c>
      <c r="H207">
        <v>73000</v>
      </c>
      <c r="I207">
        <v>26000</v>
      </c>
      <c r="J207">
        <v>0.33</v>
      </c>
      <c r="K207" t="s">
        <v>287</v>
      </c>
    </row>
    <row r="208" spans="1:11" ht="12.75">
      <c r="A208" t="s">
        <v>292</v>
      </c>
      <c r="D208">
        <v>160</v>
      </c>
      <c r="E208">
        <v>8</v>
      </c>
      <c r="F208">
        <v>40</v>
      </c>
      <c r="H208">
        <v>73000</v>
      </c>
      <c r="I208">
        <v>26000</v>
      </c>
      <c r="J208">
        <v>0.33</v>
      </c>
      <c r="K208" t="s">
        <v>290</v>
      </c>
    </row>
    <row r="209" spans="1:11" ht="12.75">
      <c r="A209" t="s">
        <v>296</v>
      </c>
      <c r="D209">
        <v>180</v>
      </c>
      <c r="E209">
        <v>2</v>
      </c>
      <c r="F209">
        <v>60</v>
      </c>
      <c r="H209">
        <v>73000</v>
      </c>
      <c r="I209">
        <v>26000</v>
      </c>
      <c r="J209">
        <v>0.33</v>
      </c>
      <c r="K209" t="s">
        <v>291</v>
      </c>
    </row>
    <row r="210" spans="1:11" ht="12.75">
      <c r="A210" t="s">
        <v>297</v>
      </c>
      <c r="D210">
        <v>90</v>
      </c>
      <c r="E210">
        <v>3</v>
      </c>
      <c r="F210">
        <v>30</v>
      </c>
      <c r="H210">
        <v>73000</v>
      </c>
      <c r="I210">
        <v>26000</v>
      </c>
      <c r="J210">
        <v>0.33</v>
      </c>
      <c r="K210" t="s">
        <v>288</v>
      </c>
    </row>
    <row r="211" spans="1:11" ht="12.75">
      <c r="A211" t="s">
        <v>298</v>
      </c>
      <c r="D211">
        <v>90</v>
      </c>
      <c r="E211">
        <v>3</v>
      </c>
      <c r="F211">
        <v>40</v>
      </c>
      <c r="H211">
        <v>73000</v>
      </c>
      <c r="I211">
        <v>26000</v>
      </c>
      <c r="J211">
        <v>0.33</v>
      </c>
      <c r="K211" t="s">
        <v>289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33"/>
  <sheetViews>
    <sheetView workbookViewId="0" topLeftCell="A1">
      <pane ySplit="525" topLeftCell="BM158" activePane="bottomLeft" state="split"/>
      <selection pane="topLeft" activeCell="A1" sqref="A1:A16384"/>
      <selection pane="bottomLeft" activeCell="A2" sqref="A2"/>
    </sheetView>
  </sheetViews>
  <sheetFormatPr defaultColWidth="9.00390625" defaultRowHeight="12.75"/>
  <cols>
    <col min="1" max="1" width="4.00390625" style="0" bestFit="1" customWidth="1"/>
    <col min="2" max="2" width="31.625" style="0" bestFit="1" customWidth="1"/>
    <col min="3" max="3" width="18.00390625" style="0" bestFit="1" customWidth="1"/>
    <col min="4" max="5" width="7.00390625" style="0" bestFit="1" customWidth="1"/>
    <col min="6" max="6" width="6.75390625" style="0" bestFit="1" customWidth="1"/>
    <col min="7" max="7" width="4.25390625" style="0" bestFit="1" customWidth="1"/>
    <col min="8" max="8" width="7.375" style="0" bestFit="1" customWidth="1"/>
    <col min="9" max="9" width="9.00390625" style="0" bestFit="1" customWidth="1"/>
    <col min="10" max="10" width="10.00390625" style="0" bestFit="1" customWidth="1"/>
    <col min="11" max="11" width="5.00390625" style="0" bestFit="1" customWidth="1"/>
    <col min="12" max="12" width="9.00390625" style="0" bestFit="1" customWidth="1"/>
    <col min="13" max="13" width="8.375" style="0" bestFit="1" customWidth="1"/>
  </cols>
  <sheetData>
    <row r="1" spans="2:13" ht="13.5" thickBot="1">
      <c r="B1" s="5" t="s">
        <v>48</v>
      </c>
      <c r="C1" s="4" t="s">
        <v>791</v>
      </c>
      <c r="D1" s="4" t="s">
        <v>50</v>
      </c>
      <c r="E1" s="4" t="s">
        <v>217</v>
      </c>
      <c r="F1" s="4" t="s">
        <v>175</v>
      </c>
      <c r="G1" s="4" t="s">
        <v>790</v>
      </c>
      <c r="H1" s="4" t="s">
        <v>993</v>
      </c>
      <c r="I1" s="3" t="s">
        <v>49</v>
      </c>
      <c r="J1" s="3" t="s">
        <v>789</v>
      </c>
      <c r="K1" s="7" t="s">
        <v>235</v>
      </c>
      <c r="L1" s="3" t="s">
        <v>792</v>
      </c>
      <c r="M1" s="4" t="s">
        <v>177</v>
      </c>
    </row>
    <row r="2" spans="1:12" ht="12.75">
      <c r="A2">
        <v>1</v>
      </c>
      <c r="B2" t="s">
        <v>515</v>
      </c>
      <c r="C2" t="s">
        <v>516</v>
      </c>
      <c r="D2">
        <v>61000</v>
      </c>
      <c r="E2">
        <v>45500</v>
      </c>
      <c r="F2">
        <v>39</v>
      </c>
      <c r="G2">
        <v>126</v>
      </c>
      <c r="I2">
        <v>30000000</v>
      </c>
      <c r="J2">
        <v>11500000</v>
      </c>
      <c r="K2">
        <v>0.3</v>
      </c>
      <c r="L2">
        <v>491</v>
      </c>
    </row>
    <row r="3" spans="1:12" ht="12.75">
      <c r="A3">
        <v>2</v>
      </c>
      <c r="B3" t="s">
        <v>515</v>
      </c>
      <c r="C3" t="s">
        <v>517</v>
      </c>
      <c r="D3">
        <v>61500</v>
      </c>
      <c r="E3">
        <v>47000</v>
      </c>
      <c r="F3">
        <v>37</v>
      </c>
      <c r="G3">
        <v>121</v>
      </c>
      <c r="I3">
        <v>30000000</v>
      </c>
      <c r="J3">
        <v>11500000</v>
      </c>
      <c r="K3">
        <v>0.3</v>
      </c>
      <c r="L3">
        <v>491</v>
      </c>
    </row>
    <row r="4" spans="1:12" ht="12.75">
      <c r="A4">
        <v>3</v>
      </c>
      <c r="B4" t="s">
        <v>515</v>
      </c>
      <c r="C4" t="s">
        <v>518</v>
      </c>
      <c r="D4">
        <v>56000</v>
      </c>
      <c r="E4">
        <v>41250</v>
      </c>
      <c r="F4">
        <v>37</v>
      </c>
      <c r="G4">
        <v>111</v>
      </c>
      <c r="I4">
        <v>30000000</v>
      </c>
      <c r="J4">
        <v>11500000</v>
      </c>
      <c r="K4">
        <v>0.3</v>
      </c>
      <c r="L4">
        <v>491</v>
      </c>
    </row>
    <row r="5" spans="1:12" ht="12.75">
      <c r="A5">
        <v>4</v>
      </c>
      <c r="B5" t="s">
        <v>519</v>
      </c>
      <c r="C5" t="s">
        <v>516</v>
      </c>
      <c r="D5">
        <v>65000</v>
      </c>
      <c r="E5">
        <v>48000</v>
      </c>
      <c r="F5">
        <v>36</v>
      </c>
      <c r="G5">
        <v>143</v>
      </c>
      <c r="I5">
        <v>30000000</v>
      </c>
      <c r="J5">
        <v>11500000</v>
      </c>
      <c r="K5">
        <v>0.3</v>
      </c>
      <c r="L5">
        <v>491</v>
      </c>
    </row>
    <row r="6" spans="1:12" ht="12.75">
      <c r="A6">
        <v>5</v>
      </c>
      <c r="B6" t="s">
        <v>519</v>
      </c>
      <c r="C6" t="s">
        <v>517</v>
      </c>
      <c r="D6">
        <v>64000</v>
      </c>
      <c r="E6">
        <v>50250</v>
      </c>
      <c r="F6">
        <v>35.8</v>
      </c>
      <c r="G6">
        <v>131</v>
      </c>
      <c r="I6">
        <v>30000000</v>
      </c>
      <c r="J6">
        <v>11500000</v>
      </c>
      <c r="K6">
        <v>0.3</v>
      </c>
      <c r="L6">
        <v>491</v>
      </c>
    </row>
    <row r="7" spans="1:12" ht="12.75">
      <c r="A7">
        <v>6</v>
      </c>
      <c r="B7" t="s">
        <v>519</v>
      </c>
      <c r="C7" t="s">
        <v>518</v>
      </c>
      <c r="D7">
        <v>57250</v>
      </c>
      <c r="E7">
        <v>42750</v>
      </c>
      <c r="F7">
        <v>36.5</v>
      </c>
      <c r="G7">
        <v>111</v>
      </c>
      <c r="I7">
        <v>30000000</v>
      </c>
      <c r="J7">
        <v>11500000</v>
      </c>
      <c r="K7">
        <v>0.3</v>
      </c>
      <c r="L7">
        <v>491</v>
      </c>
    </row>
    <row r="8" spans="1:12" ht="12.75">
      <c r="A8">
        <v>7</v>
      </c>
      <c r="B8" t="s">
        <v>520</v>
      </c>
      <c r="C8" t="s">
        <v>516</v>
      </c>
      <c r="D8">
        <v>73000</v>
      </c>
      <c r="E8">
        <v>52000</v>
      </c>
      <c r="F8">
        <v>35</v>
      </c>
      <c r="G8">
        <v>149</v>
      </c>
      <c r="I8">
        <v>30000000</v>
      </c>
      <c r="J8">
        <v>11500000</v>
      </c>
      <c r="K8">
        <v>0.3</v>
      </c>
      <c r="L8">
        <v>491</v>
      </c>
    </row>
    <row r="9" spans="1:12" ht="12.75">
      <c r="A9">
        <v>8</v>
      </c>
      <c r="B9" t="s">
        <v>520</v>
      </c>
      <c r="C9" t="s">
        <v>517</v>
      </c>
      <c r="D9">
        <v>70000</v>
      </c>
      <c r="E9">
        <v>52000</v>
      </c>
      <c r="F9">
        <v>34</v>
      </c>
      <c r="G9">
        <v>143</v>
      </c>
      <c r="I9">
        <v>30000000</v>
      </c>
      <c r="J9">
        <v>11500000</v>
      </c>
      <c r="K9">
        <v>0.3</v>
      </c>
      <c r="L9">
        <v>491</v>
      </c>
    </row>
    <row r="10" spans="1:12" ht="12.75">
      <c r="A10">
        <v>9</v>
      </c>
      <c r="B10" t="s">
        <v>520</v>
      </c>
      <c r="C10" t="s">
        <v>518</v>
      </c>
      <c r="D10">
        <v>65250</v>
      </c>
      <c r="E10">
        <v>46000</v>
      </c>
      <c r="F10">
        <v>35</v>
      </c>
      <c r="G10">
        <v>137</v>
      </c>
      <c r="I10">
        <v>30000000</v>
      </c>
      <c r="J10">
        <v>11500000</v>
      </c>
      <c r="K10">
        <v>0.3</v>
      </c>
      <c r="L10">
        <v>491</v>
      </c>
    </row>
    <row r="11" spans="1:12" ht="12.75">
      <c r="A11">
        <v>10</v>
      </c>
      <c r="B11" t="s">
        <v>521</v>
      </c>
      <c r="C11" t="s">
        <v>516</v>
      </c>
      <c r="D11">
        <v>80000</v>
      </c>
      <c r="E11">
        <v>50000</v>
      </c>
      <c r="F11">
        <v>32</v>
      </c>
      <c r="G11">
        <v>179</v>
      </c>
      <c r="I11">
        <v>30000000</v>
      </c>
      <c r="J11">
        <v>11500000</v>
      </c>
      <c r="K11">
        <v>0.3</v>
      </c>
      <c r="L11">
        <v>491</v>
      </c>
    </row>
    <row r="12" spans="1:12" ht="12.75">
      <c r="A12">
        <v>11</v>
      </c>
      <c r="B12" t="s">
        <v>521</v>
      </c>
      <c r="C12" t="s">
        <v>517</v>
      </c>
      <c r="D12">
        <v>75000</v>
      </c>
      <c r="E12">
        <v>50000</v>
      </c>
      <c r="F12">
        <v>32</v>
      </c>
      <c r="G12">
        <v>149</v>
      </c>
      <c r="I12">
        <v>30000000</v>
      </c>
      <c r="J12">
        <v>11500000</v>
      </c>
      <c r="K12">
        <v>0.3</v>
      </c>
      <c r="L12">
        <v>491</v>
      </c>
    </row>
    <row r="13" spans="1:12" ht="12.75">
      <c r="A13">
        <v>12</v>
      </c>
      <c r="B13" t="s">
        <v>521</v>
      </c>
      <c r="C13" t="s">
        <v>518</v>
      </c>
      <c r="D13">
        <v>67250</v>
      </c>
      <c r="E13">
        <v>49500</v>
      </c>
      <c r="F13">
        <v>31</v>
      </c>
      <c r="G13">
        <v>126</v>
      </c>
      <c r="I13">
        <v>30000000</v>
      </c>
      <c r="J13">
        <v>11500000</v>
      </c>
      <c r="K13">
        <v>0.3</v>
      </c>
      <c r="L13">
        <v>491</v>
      </c>
    </row>
    <row r="14" spans="1:12" ht="12.75">
      <c r="A14">
        <v>13</v>
      </c>
      <c r="B14" t="s">
        <v>521</v>
      </c>
      <c r="C14" t="s">
        <v>522</v>
      </c>
      <c r="D14">
        <v>123000</v>
      </c>
      <c r="E14">
        <v>94000</v>
      </c>
      <c r="F14">
        <v>17</v>
      </c>
      <c r="G14">
        <v>495</v>
      </c>
      <c r="I14">
        <v>30000000</v>
      </c>
      <c r="J14">
        <v>11500000</v>
      </c>
      <c r="K14">
        <v>0.3</v>
      </c>
      <c r="L14">
        <v>491</v>
      </c>
    </row>
    <row r="15" spans="1:12" ht="12.75">
      <c r="A15">
        <v>14</v>
      </c>
      <c r="B15" t="s">
        <v>523</v>
      </c>
      <c r="C15" t="s">
        <v>516</v>
      </c>
      <c r="D15">
        <v>90000</v>
      </c>
      <c r="E15">
        <v>60000</v>
      </c>
      <c r="F15">
        <v>25</v>
      </c>
      <c r="G15">
        <v>201</v>
      </c>
      <c r="I15">
        <v>30000000</v>
      </c>
      <c r="J15">
        <v>11500000</v>
      </c>
      <c r="K15">
        <v>0.3</v>
      </c>
      <c r="L15">
        <v>491</v>
      </c>
    </row>
    <row r="16" spans="1:12" ht="12.75">
      <c r="A16">
        <v>15</v>
      </c>
      <c r="B16" t="s">
        <v>523</v>
      </c>
      <c r="C16" t="s">
        <v>517</v>
      </c>
      <c r="D16">
        <v>85500</v>
      </c>
      <c r="E16">
        <v>54250</v>
      </c>
      <c r="F16">
        <v>28</v>
      </c>
      <c r="G16">
        <v>170</v>
      </c>
      <c r="I16">
        <v>30000000</v>
      </c>
      <c r="J16">
        <v>11500000</v>
      </c>
      <c r="K16">
        <v>0.3</v>
      </c>
      <c r="L16">
        <v>491</v>
      </c>
    </row>
    <row r="17" spans="1:12" ht="12.75">
      <c r="A17">
        <v>16</v>
      </c>
      <c r="B17" t="s">
        <v>523</v>
      </c>
      <c r="C17" t="s">
        <v>518</v>
      </c>
      <c r="D17">
        <v>75250</v>
      </c>
      <c r="E17">
        <v>51250</v>
      </c>
      <c r="F17">
        <v>30</v>
      </c>
      <c r="G17">
        <v>149</v>
      </c>
      <c r="I17">
        <v>30000000</v>
      </c>
      <c r="J17">
        <v>11500000</v>
      </c>
      <c r="K17">
        <v>0.3</v>
      </c>
      <c r="L17">
        <v>491</v>
      </c>
    </row>
    <row r="18" spans="1:12" ht="12.75">
      <c r="A18">
        <v>17</v>
      </c>
      <c r="B18" t="s">
        <v>523</v>
      </c>
      <c r="C18" t="s">
        <v>522</v>
      </c>
      <c r="D18">
        <v>113000</v>
      </c>
      <c r="E18">
        <v>86000</v>
      </c>
      <c r="F18">
        <v>19</v>
      </c>
      <c r="G18">
        <v>262</v>
      </c>
      <c r="I18">
        <v>30000000</v>
      </c>
      <c r="J18">
        <v>11500000</v>
      </c>
      <c r="K18">
        <v>0.3</v>
      </c>
      <c r="L18">
        <v>491</v>
      </c>
    </row>
    <row r="19" spans="1:12" ht="12.75">
      <c r="A19">
        <v>18</v>
      </c>
      <c r="B19" t="s">
        <v>524</v>
      </c>
      <c r="C19" t="s">
        <v>516</v>
      </c>
      <c r="D19">
        <v>105000</v>
      </c>
      <c r="E19">
        <v>60000</v>
      </c>
      <c r="F19">
        <v>20</v>
      </c>
      <c r="G19">
        <v>229</v>
      </c>
      <c r="I19">
        <v>30000000</v>
      </c>
      <c r="J19">
        <v>11500000</v>
      </c>
      <c r="K19">
        <v>0.3</v>
      </c>
      <c r="L19">
        <v>491</v>
      </c>
    </row>
    <row r="20" spans="1:12" ht="12.75">
      <c r="A20">
        <v>19</v>
      </c>
      <c r="B20" t="s">
        <v>524</v>
      </c>
      <c r="C20" t="s">
        <v>517</v>
      </c>
      <c r="D20">
        <v>108500</v>
      </c>
      <c r="E20">
        <v>62000</v>
      </c>
      <c r="F20">
        <v>20</v>
      </c>
      <c r="G20">
        <v>217</v>
      </c>
      <c r="I20">
        <v>30000000</v>
      </c>
      <c r="J20">
        <v>11500000</v>
      </c>
      <c r="K20">
        <v>0.3</v>
      </c>
      <c r="L20">
        <v>491</v>
      </c>
    </row>
    <row r="21" spans="1:12" ht="12.75">
      <c r="A21">
        <v>20</v>
      </c>
      <c r="B21" t="s">
        <v>524</v>
      </c>
      <c r="C21" t="s">
        <v>518</v>
      </c>
      <c r="D21">
        <v>92250</v>
      </c>
      <c r="E21">
        <v>53000</v>
      </c>
      <c r="F21">
        <v>23.7</v>
      </c>
      <c r="G21">
        <v>187</v>
      </c>
      <c r="I21">
        <v>30000000</v>
      </c>
      <c r="J21">
        <v>11500000</v>
      </c>
      <c r="K21">
        <v>0.3</v>
      </c>
      <c r="L21">
        <v>491</v>
      </c>
    </row>
    <row r="22" spans="1:12" ht="12.75">
      <c r="A22">
        <v>21</v>
      </c>
      <c r="B22" t="s">
        <v>524</v>
      </c>
      <c r="C22" t="s">
        <v>525</v>
      </c>
      <c r="D22">
        <v>142000</v>
      </c>
      <c r="E22">
        <v>105000</v>
      </c>
      <c r="F22">
        <v>14</v>
      </c>
      <c r="G22">
        <v>321</v>
      </c>
      <c r="I22">
        <v>30000000</v>
      </c>
      <c r="J22">
        <v>11500000</v>
      </c>
      <c r="K22">
        <v>0.3</v>
      </c>
      <c r="L22">
        <v>491</v>
      </c>
    </row>
    <row r="23" spans="1:12" ht="12.75">
      <c r="A23">
        <v>22</v>
      </c>
      <c r="B23" t="s">
        <v>526</v>
      </c>
      <c r="C23" t="s">
        <v>516</v>
      </c>
      <c r="D23">
        <v>118000</v>
      </c>
      <c r="E23">
        <v>70000</v>
      </c>
      <c r="F23">
        <v>17</v>
      </c>
      <c r="G23">
        <v>241</v>
      </c>
      <c r="I23">
        <v>30000000</v>
      </c>
      <c r="J23">
        <v>11500000</v>
      </c>
      <c r="K23">
        <v>0.3</v>
      </c>
      <c r="L23">
        <v>491</v>
      </c>
    </row>
    <row r="24" spans="1:12" ht="12.75">
      <c r="A24">
        <v>23</v>
      </c>
      <c r="B24" t="s">
        <v>526</v>
      </c>
      <c r="C24" t="s">
        <v>517</v>
      </c>
      <c r="D24">
        <v>112500</v>
      </c>
      <c r="E24">
        <v>61000</v>
      </c>
      <c r="F24">
        <v>18</v>
      </c>
      <c r="G24">
        <v>229</v>
      </c>
      <c r="I24">
        <v>30000000</v>
      </c>
      <c r="J24">
        <v>11500000</v>
      </c>
      <c r="K24">
        <v>0.3</v>
      </c>
      <c r="L24">
        <v>491</v>
      </c>
    </row>
    <row r="25" spans="1:12" ht="12.75">
      <c r="A25">
        <v>24</v>
      </c>
      <c r="B25" t="s">
        <v>526</v>
      </c>
      <c r="C25" t="s">
        <v>518</v>
      </c>
      <c r="D25">
        <v>90750</v>
      </c>
      <c r="E25">
        <v>54000</v>
      </c>
      <c r="F25">
        <v>22.5</v>
      </c>
      <c r="G25">
        <v>179</v>
      </c>
      <c r="I25">
        <v>30000000</v>
      </c>
      <c r="J25">
        <v>11500000</v>
      </c>
      <c r="K25">
        <v>0.3</v>
      </c>
      <c r="L25">
        <v>491</v>
      </c>
    </row>
    <row r="26" spans="1:12" ht="12.75">
      <c r="A26">
        <v>25</v>
      </c>
      <c r="B26" t="s">
        <v>526</v>
      </c>
      <c r="C26" t="s">
        <v>525</v>
      </c>
      <c r="D26">
        <v>160000</v>
      </c>
      <c r="E26">
        <v>113000</v>
      </c>
      <c r="F26">
        <v>13</v>
      </c>
      <c r="G26">
        <v>321</v>
      </c>
      <c r="I26">
        <v>30000000</v>
      </c>
      <c r="J26">
        <v>11500000</v>
      </c>
      <c r="K26">
        <v>0.3</v>
      </c>
      <c r="L26">
        <v>491</v>
      </c>
    </row>
    <row r="27" spans="1:12" ht="12.75">
      <c r="A27">
        <v>26</v>
      </c>
      <c r="B27" t="s">
        <v>527</v>
      </c>
      <c r="C27" t="s">
        <v>516</v>
      </c>
      <c r="D27">
        <v>140000</v>
      </c>
      <c r="E27">
        <v>85000</v>
      </c>
      <c r="F27">
        <v>12</v>
      </c>
      <c r="G27">
        <v>293</v>
      </c>
      <c r="I27">
        <v>30000000</v>
      </c>
      <c r="J27">
        <v>11500000</v>
      </c>
      <c r="K27">
        <v>0.3</v>
      </c>
      <c r="L27">
        <v>491</v>
      </c>
    </row>
    <row r="28" spans="1:12" ht="12.75">
      <c r="A28">
        <v>27</v>
      </c>
      <c r="B28" t="s">
        <v>527</v>
      </c>
      <c r="C28" t="s">
        <v>517</v>
      </c>
      <c r="D28">
        <v>146500</v>
      </c>
      <c r="E28">
        <v>76000</v>
      </c>
      <c r="F28">
        <v>11</v>
      </c>
      <c r="G28">
        <v>293</v>
      </c>
      <c r="I28">
        <v>30000000</v>
      </c>
      <c r="J28">
        <v>11500000</v>
      </c>
      <c r="K28">
        <v>0.3</v>
      </c>
      <c r="L28">
        <v>491</v>
      </c>
    </row>
    <row r="29" spans="1:12" ht="12.75">
      <c r="A29">
        <v>28</v>
      </c>
      <c r="B29" t="s">
        <v>527</v>
      </c>
      <c r="C29" t="s">
        <v>518</v>
      </c>
      <c r="D29">
        <v>89250</v>
      </c>
      <c r="E29">
        <v>54500</v>
      </c>
      <c r="F29">
        <v>24.7</v>
      </c>
      <c r="G29">
        <v>174</v>
      </c>
      <c r="I29">
        <v>30000000</v>
      </c>
      <c r="J29">
        <v>11500000</v>
      </c>
      <c r="K29">
        <v>0.3</v>
      </c>
      <c r="L29">
        <v>491</v>
      </c>
    </row>
    <row r="30" spans="1:12" ht="12.75">
      <c r="A30">
        <v>29</v>
      </c>
      <c r="B30" t="s">
        <v>527</v>
      </c>
      <c r="C30" t="s">
        <v>525</v>
      </c>
      <c r="D30">
        <v>189000</v>
      </c>
      <c r="E30">
        <v>142000</v>
      </c>
      <c r="F30">
        <v>12</v>
      </c>
      <c r="G30">
        <v>388</v>
      </c>
      <c r="I30">
        <v>30000000</v>
      </c>
      <c r="J30">
        <v>11500000</v>
      </c>
      <c r="K30">
        <v>0.3</v>
      </c>
      <c r="L30">
        <v>491</v>
      </c>
    </row>
    <row r="31" spans="1:12" ht="12.75">
      <c r="A31">
        <v>30</v>
      </c>
      <c r="B31" t="s">
        <v>57</v>
      </c>
      <c r="C31" t="s">
        <v>516</v>
      </c>
      <c r="D31">
        <v>140000</v>
      </c>
      <c r="E31">
        <v>83000</v>
      </c>
      <c r="F31">
        <v>9</v>
      </c>
      <c r="G31">
        <v>293</v>
      </c>
      <c r="I31">
        <v>30000000</v>
      </c>
      <c r="J31">
        <v>11500000</v>
      </c>
      <c r="K31">
        <v>0.3</v>
      </c>
      <c r="L31">
        <v>491</v>
      </c>
    </row>
    <row r="32" spans="1:12" ht="12.75">
      <c r="A32">
        <v>31</v>
      </c>
      <c r="B32" t="s">
        <v>57</v>
      </c>
      <c r="C32" t="s">
        <v>517</v>
      </c>
      <c r="D32">
        <v>147000</v>
      </c>
      <c r="E32">
        <v>72500</v>
      </c>
      <c r="F32">
        <v>9.5</v>
      </c>
      <c r="G32">
        <v>293</v>
      </c>
      <c r="I32">
        <v>30000000</v>
      </c>
      <c r="J32">
        <v>11500000</v>
      </c>
      <c r="K32">
        <v>0.3</v>
      </c>
      <c r="L32">
        <v>491</v>
      </c>
    </row>
    <row r="33" spans="1:12" ht="12.75">
      <c r="A33">
        <v>32</v>
      </c>
      <c r="B33" t="s">
        <v>57</v>
      </c>
      <c r="C33" t="s">
        <v>518</v>
      </c>
      <c r="D33">
        <v>95250</v>
      </c>
      <c r="E33">
        <v>55000</v>
      </c>
      <c r="F33">
        <v>13</v>
      </c>
      <c r="G33">
        <v>192</v>
      </c>
      <c r="I33">
        <v>30000000</v>
      </c>
      <c r="J33">
        <v>11500000</v>
      </c>
      <c r="K33">
        <v>0.3</v>
      </c>
      <c r="L33">
        <v>491</v>
      </c>
    </row>
    <row r="34" spans="1:12" ht="12.75">
      <c r="A34">
        <v>33</v>
      </c>
      <c r="B34" t="s">
        <v>57</v>
      </c>
      <c r="C34" t="s">
        <v>522</v>
      </c>
      <c r="D34">
        <v>187000</v>
      </c>
      <c r="E34">
        <v>120000</v>
      </c>
      <c r="F34">
        <v>10</v>
      </c>
      <c r="G34">
        <v>401</v>
      </c>
      <c r="I34">
        <v>30000000</v>
      </c>
      <c r="J34">
        <v>11500000</v>
      </c>
      <c r="K34">
        <v>0.3</v>
      </c>
      <c r="L34">
        <v>491</v>
      </c>
    </row>
    <row r="35" spans="1:12" ht="12.75">
      <c r="A35">
        <v>34</v>
      </c>
      <c r="B35" t="s">
        <v>528</v>
      </c>
      <c r="C35" t="s">
        <v>516</v>
      </c>
      <c r="D35">
        <v>70600</v>
      </c>
      <c r="E35">
        <v>44300</v>
      </c>
      <c r="F35">
        <v>33</v>
      </c>
      <c r="G35">
        <v>143</v>
      </c>
      <c r="I35">
        <v>30000000</v>
      </c>
      <c r="J35">
        <v>11500000</v>
      </c>
      <c r="K35">
        <v>0.3</v>
      </c>
      <c r="L35">
        <v>491</v>
      </c>
    </row>
    <row r="36" spans="1:12" ht="12.75">
      <c r="A36">
        <v>35</v>
      </c>
      <c r="B36" t="s">
        <v>528</v>
      </c>
      <c r="C36" t="s">
        <v>517</v>
      </c>
      <c r="D36">
        <v>67750</v>
      </c>
      <c r="E36">
        <v>44000</v>
      </c>
      <c r="F36">
        <v>33.5</v>
      </c>
      <c r="G36">
        <v>137</v>
      </c>
      <c r="I36">
        <v>30000000</v>
      </c>
      <c r="J36">
        <v>11500000</v>
      </c>
      <c r="K36">
        <v>0.3</v>
      </c>
      <c r="L36">
        <v>491</v>
      </c>
    </row>
    <row r="37" spans="1:12" ht="12.75">
      <c r="A37">
        <v>36</v>
      </c>
      <c r="B37" t="s">
        <v>528</v>
      </c>
      <c r="C37" t="s">
        <v>518</v>
      </c>
      <c r="D37">
        <v>62250</v>
      </c>
      <c r="E37">
        <v>40500</v>
      </c>
      <c r="F37">
        <v>32.8</v>
      </c>
      <c r="G37">
        <v>121</v>
      </c>
      <c r="I37">
        <v>30000000</v>
      </c>
      <c r="J37">
        <v>11500000</v>
      </c>
      <c r="K37">
        <v>0.3</v>
      </c>
      <c r="L37">
        <v>491</v>
      </c>
    </row>
    <row r="38" spans="1:12" ht="12.75">
      <c r="A38">
        <v>37</v>
      </c>
      <c r="B38" t="s">
        <v>529</v>
      </c>
      <c r="C38" t="s">
        <v>516</v>
      </c>
      <c r="D38">
        <v>75600</v>
      </c>
      <c r="E38">
        <v>45900</v>
      </c>
      <c r="F38">
        <v>32</v>
      </c>
      <c r="G38">
        <v>149</v>
      </c>
      <c r="I38">
        <v>30000000</v>
      </c>
      <c r="J38">
        <v>11500000</v>
      </c>
      <c r="K38">
        <v>0.3</v>
      </c>
      <c r="L38">
        <v>491</v>
      </c>
    </row>
    <row r="39" spans="1:12" ht="12.75">
      <c r="A39">
        <v>38</v>
      </c>
      <c r="B39" t="s">
        <v>529</v>
      </c>
      <c r="C39" t="s">
        <v>517</v>
      </c>
      <c r="D39">
        <v>69250</v>
      </c>
      <c r="E39">
        <v>46250</v>
      </c>
      <c r="F39">
        <v>33.5</v>
      </c>
      <c r="G39">
        <v>143</v>
      </c>
      <c r="I39">
        <v>30000000</v>
      </c>
      <c r="J39">
        <v>11500000</v>
      </c>
      <c r="K39">
        <v>0.3</v>
      </c>
      <c r="L39">
        <v>491</v>
      </c>
    </row>
    <row r="40" spans="1:12" ht="12.75">
      <c r="A40">
        <v>39</v>
      </c>
      <c r="B40" t="s">
        <v>529</v>
      </c>
      <c r="C40" t="s">
        <v>518</v>
      </c>
      <c r="D40">
        <v>65250</v>
      </c>
      <c r="E40">
        <v>41250</v>
      </c>
      <c r="F40">
        <v>34.5</v>
      </c>
      <c r="G40">
        <v>131</v>
      </c>
      <c r="I40">
        <v>30000000</v>
      </c>
      <c r="J40">
        <v>11500000</v>
      </c>
      <c r="K40">
        <v>0.3</v>
      </c>
      <c r="L40">
        <v>491</v>
      </c>
    </row>
    <row r="41" spans="1:12" ht="12.75">
      <c r="A41">
        <v>40</v>
      </c>
      <c r="B41" t="s">
        <v>530</v>
      </c>
      <c r="C41" t="s">
        <v>516</v>
      </c>
      <c r="D41">
        <v>91000</v>
      </c>
      <c r="E41">
        <v>55000</v>
      </c>
      <c r="F41">
        <v>28</v>
      </c>
      <c r="G41">
        <v>192</v>
      </c>
      <c r="I41">
        <v>30000000</v>
      </c>
      <c r="J41">
        <v>11500000</v>
      </c>
      <c r="K41">
        <v>0.3</v>
      </c>
      <c r="L41">
        <v>491</v>
      </c>
    </row>
    <row r="42" spans="1:12" ht="12.75">
      <c r="A42">
        <v>41</v>
      </c>
      <c r="B42" t="s">
        <v>530</v>
      </c>
      <c r="C42" t="s">
        <v>517</v>
      </c>
      <c r="D42">
        <v>97000</v>
      </c>
      <c r="E42">
        <v>57500</v>
      </c>
      <c r="F42">
        <v>22.5</v>
      </c>
      <c r="G42">
        <v>197</v>
      </c>
      <c r="I42">
        <v>30000000</v>
      </c>
      <c r="J42">
        <v>11500000</v>
      </c>
      <c r="K42">
        <v>0.3</v>
      </c>
      <c r="L42">
        <v>491</v>
      </c>
    </row>
    <row r="43" spans="1:12" ht="12.75">
      <c r="A43">
        <v>42</v>
      </c>
      <c r="B43" t="s">
        <v>530</v>
      </c>
      <c r="C43" t="s">
        <v>518</v>
      </c>
      <c r="D43">
        <v>84750</v>
      </c>
      <c r="E43">
        <v>50000</v>
      </c>
      <c r="F43">
        <v>26.8</v>
      </c>
      <c r="G43">
        <v>174</v>
      </c>
      <c r="I43">
        <v>30000000</v>
      </c>
      <c r="J43">
        <v>11500000</v>
      </c>
      <c r="K43">
        <v>0.3</v>
      </c>
      <c r="L43">
        <v>491</v>
      </c>
    </row>
    <row r="44" spans="1:12" ht="12.75">
      <c r="A44">
        <v>43</v>
      </c>
      <c r="B44" t="s">
        <v>530</v>
      </c>
      <c r="C44" t="s">
        <v>522</v>
      </c>
      <c r="D44">
        <v>157000</v>
      </c>
      <c r="E44">
        <v>136000</v>
      </c>
      <c r="F44">
        <v>5</v>
      </c>
      <c r="G44">
        <v>352</v>
      </c>
      <c r="I44">
        <v>30000000</v>
      </c>
      <c r="J44">
        <v>11500000</v>
      </c>
      <c r="K44">
        <v>0.3</v>
      </c>
      <c r="L44">
        <v>491</v>
      </c>
    </row>
    <row r="45" spans="1:12" ht="12.75">
      <c r="A45">
        <v>44</v>
      </c>
      <c r="B45" t="s">
        <v>531</v>
      </c>
      <c r="C45" t="s">
        <v>516</v>
      </c>
      <c r="D45">
        <v>98000</v>
      </c>
      <c r="E45">
        <v>52000</v>
      </c>
      <c r="F45">
        <v>22</v>
      </c>
      <c r="G45">
        <v>192</v>
      </c>
      <c r="I45">
        <v>30000000</v>
      </c>
      <c r="J45">
        <v>11500000</v>
      </c>
      <c r="K45">
        <v>0.3</v>
      </c>
      <c r="L45">
        <v>491</v>
      </c>
    </row>
    <row r="46" spans="1:12" ht="12.75">
      <c r="A46">
        <v>45</v>
      </c>
      <c r="B46" t="s">
        <v>531</v>
      </c>
      <c r="C46" t="s">
        <v>517</v>
      </c>
      <c r="D46">
        <v>102500</v>
      </c>
      <c r="E46">
        <v>58750</v>
      </c>
      <c r="F46">
        <v>22.7</v>
      </c>
      <c r="G46">
        <v>201</v>
      </c>
      <c r="I46">
        <v>30000000</v>
      </c>
      <c r="J46">
        <v>11500000</v>
      </c>
      <c r="K46">
        <v>0.3</v>
      </c>
      <c r="L46">
        <v>491</v>
      </c>
    </row>
    <row r="47" spans="1:12" ht="12.75">
      <c r="A47">
        <v>46</v>
      </c>
      <c r="B47" t="s">
        <v>531</v>
      </c>
      <c r="C47" t="s">
        <v>518</v>
      </c>
      <c r="D47">
        <v>86800</v>
      </c>
      <c r="E47">
        <v>51200</v>
      </c>
      <c r="F47">
        <v>25.5</v>
      </c>
      <c r="G47">
        <v>163</v>
      </c>
      <c r="I47">
        <v>30000000</v>
      </c>
      <c r="J47">
        <v>11500000</v>
      </c>
      <c r="K47">
        <v>0.3</v>
      </c>
      <c r="L47">
        <v>491</v>
      </c>
    </row>
    <row r="48" spans="1:12" ht="12.75">
      <c r="A48">
        <v>47</v>
      </c>
      <c r="B48" t="s">
        <v>531</v>
      </c>
      <c r="C48" t="s">
        <v>522</v>
      </c>
      <c r="D48">
        <v>237000</v>
      </c>
      <c r="E48">
        <v>176000</v>
      </c>
      <c r="F48">
        <v>6</v>
      </c>
      <c r="G48">
        <v>461</v>
      </c>
      <c r="I48">
        <v>30000000</v>
      </c>
      <c r="J48">
        <v>11500000</v>
      </c>
      <c r="K48">
        <v>0.3</v>
      </c>
      <c r="L48">
        <v>491</v>
      </c>
    </row>
    <row r="49" spans="1:12" ht="12.75">
      <c r="A49">
        <v>48</v>
      </c>
      <c r="B49" t="s">
        <v>532</v>
      </c>
      <c r="C49" t="s">
        <v>516</v>
      </c>
      <c r="D49">
        <v>102000</v>
      </c>
      <c r="E49">
        <v>61000</v>
      </c>
      <c r="F49">
        <v>21</v>
      </c>
      <c r="G49">
        <v>212</v>
      </c>
      <c r="I49">
        <v>30000000</v>
      </c>
      <c r="J49">
        <v>11500000</v>
      </c>
      <c r="K49">
        <v>0.3</v>
      </c>
      <c r="L49">
        <v>491</v>
      </c>
    </row>
    <row r="50" spans="1:12" ht="12.75">
      <c r="A50">
        <v>49</v>
      </c>
      <c r="B50" t="s">
        <v>532</v>
      </c>
      <c r="C50" t="s">
        <v>517</v>
      </c>
      <c r="D50">
        <v>96750</v>
      </c>
      <c r="E50">
        <v>58000</v>
      </c>
      <c r="F50">
        <v>21</v>
      </c>
      <c r="G50">
        <v>197</v>
      </c>
      <c r="I50">
        <v>30000000</v>
      </c>
      <c r="J50">
        <v>11500000</v>
      </c>
      <c r="K50">
        <v>0.3</v>
      </c>
      <c r="L50">
        <v>491</v>
      </c>
    </row>
    <row r="51" spans="1:12" ht="12.75">
      <c r="A51">
        <v>50</v>
      </c>
      <c r="B51" t="s">
        <v>532</v>
      </c>
      <c r="C51" t="s">
        <v>518</v>
      </c>
      <c r="D51">
        <v>84750</v>
      </c>
      <c r="E51">
        <v>50250</v>
      </c>
      <c r="F51">
        <v>24.8</v>
      </c>
      <c r="G51">
        <v>167</v>
      </c>
      <c r="I51">
        <v>30000000</v>
      </c>
      <c r="J51">
        <v>11500000</v>
      </c>
      <c r="K51">
        <v>0.3</v>
      </c>
      <c r="L51">
        <v>491</v>
      </c>
    </row>
    <row r="52" spans="1:12" ht="12.75">
      <c r="A52">
        <v>51</v>
      </c>
      <c r="B52" t="s">
        <v>532</v>
      </c>
      <c r="C52" t="s">
        <v>522</v>
      </c>
      <c r="D52">
        <v>127000</v>
      </c>
      <c r="E52">
        <v>91000</v>
      </c>
      <c r="F52">
        <v>17</v>
      </c>
      <c r="G52">
        <v>277</v>
      </c>
      <c r="I52">
        <v>30000000</v>
      </c>
      <c r="J52">
        <v>11500000</v>
      </c>
      <c r="K52">
        <v>0.3</v>
      </c>
      <c r="L52">
        <v>491</v>
      </c>
    </row>
    <row r="53" spans="1:12" ht="12.75">
      <c r="A53">
        <v>52</v>
      </c>
      <c r="B53" t="s">
        <v>533</v>
      </c>
      <c r="C53" t="s">
        <v>517</v>
      </c>
      <c r="D53">
        <v>121250</v>
      </c>
      <c r="E53">
        <v>81000</v>
      </c>
      <c r="F53">
        <v>22</v>
      </c>
      <c r="G53">
        <v>248</v>
      </c>
      <c r="I53">
        <v>30000000</v>
      </c>
      <c r="J53">
        <v>11500000</v>
      </c>
      <c r="K53">
        <v>0.3</v>
      </c>
      <c r="L53">
        <v>491</v>
      </c>
    </row>
    <row r="54" spans="1:12" ht="12.75">
      <c r="A54">
        <v>53</v>
      </c>
      <c r="B54" t="s">
        <v>533</v>
      </c>
      <c r="C54" t="s">
        <v>518</v>
      </c>
      <c r="D54">
        <v>102000</v>
      </c>
      <c r="E54">
        <v>63250</v>
      </c>
      <c r="F54">
        <v>25.5</v>
      </c>
      <c r="G54">
        <v>207</v>
      </c>
      <c r="I54">
        <v>30000000</v>
      </c>
      <c r="J54">
        <v>11500000</v>
      </c>
      <c r="K54">
        <v>0.3</v>
      </c>
      <c r="L54">
        <v>491</v>
      </c>
    </row>
    <row r="55" spans="1:12" ht="12.75">
      <c r="A55">
        <v>54</v>
      </c>
      <c r="B55" t="s">
        <v>533</v>
      </c>
      <c r="C55" t="s">
        <v>522</v>
      </c>
      <c r="D55">
        <v>262000</v>
      </c>
      <c r="E55">
        <v>231000</v>
      </c>
      <c r="F55">
        <v>11</v>
      </c>
      <c r="G55">
        <v>505</v>
      </c>
      <c r="I55">
        <v>30000000</v>
      </c>
      <c r="J55">
        <v>11500000</v>
      </c>
      <c r="K55">
        <v>0.3</v>
      </c>
      <c r="L55">
        <v>491</v>
      </c>
    </row>
    <row r="56" spans="1:12" ht="12.75">
      <c r="A56">
        <v>55</v>
      </c>
      <c r="B56" t="s">
        <v>62</v>
      </c>
      <c r="C56" t="s">
        <v>517</v>
      </c>
      <c r="D56">
        <v>129250</v>
      </c>
      <c r="E56">
        <v>87000</v>
      </c>
      <c r="F56">
        <v>19.7</v>
      </c>
      <c r="G56">
        <v>262</v>
      </c>
      <c r="I56">
        <v>30000000</v>
      </c>
      <c r="J56">
        <v>11500000</v>
      </c>
      <c r="K56">
        <v>0.3</v>
      </c>
      <c r="L56">
        <v>491</v>
      </c>
    </row>
    <row r="57" spans="1:12" ht="12.75">
      <c r="A57">
        <v>56</v>
      </c>
      <c r="B57" t="s">
        <v>62</v>
      </c>
      <c r="C57" t="s">
        <v>518</v>
      </c>
      <c r="D57">
        <v>100000</v>
      </c>
      <c r="E57">
        <v>61250</v>
      </c>
      <c r="F57">
        <v>24.5</v>
      </c>
      <c r="G57">
        <v>197</v>
      </c>
      <c r="I57">
        <v>30000000</v>
      </c>
      <c r="J57">
        <v>11500000</v>
      </c>
      <c r="K57">
        <v>0.3</v>
      </c>
      <c r="L57">
        <v>491</v>
      </c>
    </row>
    <row r="58" spans="1:12" ht="12.75">
      <c r="A58">
        <v>57</v>
      </c>
      <c r="B58" t="s">
        <v>534</v>
      </c>
      <c r="C58" t="s">
        <v>522</v>
      </c>
      <c r="D58">
        <v>149000</v>
      </c>
      <c r="E58">
        <v>110000</v>
      </c>
      <c r="F58">
        <v>6</v>
      </c>
      <c r="G58">
        <v>310</v>
      </c>
      <c r="I58">
        <v>30000000</v>
      </c>
      <c r="J58">
        <v>11500000</v>
      </c>
      <c r="K58">
        <v>0.3</v>
      </c>
      <c r="L58">
        <v>491</v>
      </c>
    </row>
    <row r="59" spans="1:12" ht="12.75">
      <c r="A59">
        <v>58</v>
      </c>
      <c r="B59" t="s">
        <v>535</v>
      </c>
      <c r="C59" t="s">
        <v>522</v>
      </c>
      <c r="D59">
        <v>261000</v>
      </c>
      <c r="E59">
        <v>241000</v>
      </c>
      <c r="F59">
        <v>12</v>
      </c>
      <c r="G59">
        <v>516</v>
      </c>
      <c r="I59">
        <v>30000000</v>
      </c>
      <c r="J59">
        <v>11500000</v>
      </c>
      <c r="K59">
        <v>0.3</v>
      </c>
      <c r="L59">
        <v>491</v>
      </c>
    </row>
    <row r="60" spans="1:12" ht="12.75">
      <c r="A60">
        <v>59</v>
      </c>
      <c r="B60" t="s">
        <v>65</v>
      </c>
      <c r="C60" t="s">
        <v>517</v>
      </c>
      <c r="D60">
        <v>97000</v>
      </c>
      <c r="E60">
        <v>63250</v>
      </c>
      <c r="F60">
        <v>25.5</v>
      </c>
      <c r="G60">
        <v>197</v>
      </c>
      <c r="I60">
        <v>30000000</v>
      </c>
      <c r="J60">
        <v>11500000</v>
      </c>
      <c r="K60">
        <v>0.3</v>
      </c>
      <c r="L60">
        <v>491</v>
      </c>
    </row>
    <row r="61" spans="1:12" ht="12.75">
      <c r="A61">
        <v>60</v>
      </c>
      <c r="B61" t="s">
        <v>65</v>
      </c>
      <c r="C61" t="s">
        <v>518</v>
      </c>
      <c r="D61">
        <v>81250</v>
      </c>
      <c r="E61">
        <v>52250</v>
      </c>
      <c r="F61">
        <v>28.2</v>
      </c>
      <c r="G61">
        <v>156</v>
      </c>
      <c r="I61">
        <v>30000000</v>
      </c>
      <c r="J61">
        <v>11500000</v>
      </c>
      <c r="K61">
        <v>0.3</v>
      </c>
      <c r="L61">
        <v>491</v>
      </c>
    </row>
    <row r="62" spans="1:12" ht="12.75">
      <c r="A62">
        <v>61</v>
      </c>
      <c r="B62" t="s">
        <v>65</v>
      </c>
      <c r="C62" t="s">
        <v>522</v>
      </c>
      <c r="D62">
        <v>236000</v>
      </c>
      <c r="E62">
        <v>212000</v>
      </c>
      <c r="F62">
        <v>10</v>
      </c>
      <c r="G62">
        <v>467</v>
      </c>
      <c r="I62">
        <v>30000000</v>
      </c>
      <c r="J62">
        <v>11500000</v>
      </c>
      <c r="K62">
        <v>0.3</v>
      </c>
      <c r="L62">
        <v>491</v>
      </c>
    </row>
    <row r="63" spans="1:12" ht="12.75">
      <c r="A63">
        <v>62</v>
      </c>
      <c r="B63" t="s">
        <v>536</v>
      </c>
      <c r="C63" t="s">
        <v>517</v>
      </c>
      <c r="D63">
        <v>148000</v>
      </c>
      <c r="E63">
        <v>95000</v>
      </c>
      <c r="F63">
        <v>17.7</v>
      </c>
      <c r="G63">
        <v>302</v>
      </c>
      <c r="I63">
        <v>30000000</v>
      </c>
      <c r="J63">
        <v>11500000</v>
      </c>
      <c r="K63">
        <v>0.3</v>
      </c>
      <c r="L63">
        <v>491</v>
      </c>
    </row>
    <row r="64" spans="1:12" ht="12.75">
      <c r="A64">
        <v>63</v>
      </c>
      <c r="B64" t="s">
        <v>536</v>
      </c>
      <c r="C64" t="s">
        <v>518</v>
      </c>
      <c r="D64">
        <v>95000</v>
      </c>
      <c r="E64">
        <v>60500</v>
      </c>
      <c r="F64">
        <v>25.7</v>
      </c>
      <c r="G64">
        <v>197</v>
      </c>
      <c r="I64">
        <v>30000000</v>
      </c>
      <c r="J64">
        <v>11500000</v>
      </c>
      <c r="K64">
        <v>0.3</v>
      </c>
      <c r="L64">
        <v>491</v>
      </c>
    </row>
    <row r="65" spans="1:12" ht="12.75">
      <c r="A65">
        <v>64</v>
      </c>
      <c r="B65" t="s">
        <v>536</v>
      </c>
      <c r="C65" t="s">
        <v>522</v>
      </c>
      <c r="D65">
        <v>257000</v>
      </c>
      <c r="E65">
        <v>238000</v>
      </c>
      <c r="F65">
        <v>8</v>
      </c>
      <c r="G65">
        <v>510</v>
      </c>
      <c r="I65">
        <v>30000000</v>
      </c>
      <c r="J65">
        <v>11500000</v>
      </c>
      <c r="K65">
        <v>0.3</v>
      </c>
      <c r="L65">
        <v>491</v>
      </c>
    </row>
    <row r="66" spans="1:12" ht="12.75">
      <c r="A66">
        <v>65</v>
      </c>
      <c r="B66" t="s">
        <v>537</v>
      </c>
      <c r="C66" t="s">
        <v>517</v>
      </c>
      <c r="D66">
        <v>167500</v>
      </c>
      <c r="E66">
        <v>106500</v>
      </c>
      <c r="F66">
        <v>11.7</v>
      </c>
      <c r="G66">
        <v>321</v>
      </c>
      <c r="I66">
        <v>30000000</v>
      </c>
      <c r="J66">
        <v>11500000</v>
      </c>
      <c r="K66">
        <v>0.3</v>
      </c>
      <c r="L66">
        <v>491</v>
      </c>
    </row>
    <row r="67" spans="1:12" ht="12.75">
      <c r="A67">
        <v>66</v>
      </c>
      <c r="B67" t="s">
        <v>537</v>
      </c>
      <c r="C67" t="s">
        <v>518</v>
      </c>
      <c r="D67">
        <v>105750</v>
      </c>
      <c r="E67">
        <v>55000</v>
      </c>
      <c r="F67">
        <v>20.2</v>
      </c>
      <c r="G67">
        <v>197</v>
      </c>
      <c r="I67">
        <v>30000000</v>
      </c>
      <c r="J67">
        <v>11500000</v>
      </c>
      <c r="K67">
        <v>0.3</v>
      </c>
      <c r="L67">
        <v>491</v>
      </c>
    </row>
    <row r="68" spans="1:12" ht="12.75">
      <c r="A68">
        <v>67</v>
      </c>
      <c r="B68" t="s">
        <v>537</v>
      </c>
      <c r="C68" t="s">
        <v>522</v>
      </c>
      <c r="D68">
        <v>280000</v>
      </c>
      <c r="E68">
        <v>250000</v>
      </c>
      <c r="F68">
        <v>10</v>
      </c>
      <c r="G68">
        <v>530</v>
      </c>
      <c r="I68">
        <v>30000000</v>
      </c>
      <c r="J68">
        <v>11500000</v>
      </c>
      <c r="K68">
        <v>0.3</v>
      </c>
      <c r="L68">
        <v>491</v>
      </c>
    </row>
    <row r="69" spans="1:12" ht="12.75">
      <c r="A69">
        <v>68</v>
      </c>
      <c r="B69" t="s">
        <v>538</v>
      </c>
      <c r="C69" t="s">
        <v>517</v>
      </c>
      <c r="D69">
        <v>115000</v>
      </c>
      <c r="E69">
        <v>67250</v>
      </c>
      <c r="F69">
        <v>20.8</v>
      </c>
      <c r="G69">
        <v>235</v>
      </c>
      <c r="I69">
        <v>30000000</v>
      </c>
      <c r="J69">
        <v>11500000</v>
      </c>
      <c r="K69">
        <v>0.3</v>
      </c>
      <c r="L69">
        <v>491</v>
      </c>
    </row>
    <row r="70" spans="1:12" ht="12.75">
      <c r="A70">
        <v>69</v>
      </c>
      <c r="B70" t="s">
        <v>538</v>
      </c>
      <c r="C70" t="s">
        <v>518</v>
      </c>
      <c r="D70">
        <v>84000</v>
      </c>
      <c r="E70">
        <v>61625</v>
      </c>
      <c r="F70">
        <v>29</v>
      </c>
      <c r="G70">
        <v>163</v>
      </c>
      <c r="I70">
        <v>30000000</v>
      </c>
      <c r="J70">
        <v>11500000</v>
      </c>
      <c r="K70">
        <v>0.3</v>
      </c>
      <c r="L70">
        <v>491</v>
      </c>
    </row>
    <row r="71" spans="1:12" ht="12.75">
      <c r="A71">
        <v>70</v>
      </c>
      <c r="B71" t="s">
        <v>66</v>
      </c>
      <c r="C71" t="s">
        <v>517</v>
      </c>
      <c r="D71">
        <v>185500</v>
      </c>
      <c r="E71">
        <v>125000</v>
      </c>
      <c r="F71">
        <v>12.2</v>
      </c>
      <c r="G71">
        <v>363</v>
      </c>
      <c r="I71">
        <v>30000000</v>
      </c>
      <c r="J71">
        <v>11500000</v>
      </c>
      <c r="K71">
        <v>0.3</v>
      </c>
      <c r="L71">
        <v>491</v>
      </c>
    </row>
    <row r="72" spans="1:12" ht="12.75">
      <c r="A72">
        <v>71</v>
      </c>
      <c r="B72" t="s">
        <v>66</v>
      </c>
      <c r="C72" t="s">
        <v>518</v>
      </c>
      <c r="D72">
        <v>108000</v>
      </c>
      <c r="E72">
        <v>68500</v>
      </c>
      <c r="F72">
        <v>22</v>
      </c>
      <c r="G72">
        <v>217</v>
      </c>
      <c r="I72">
        <v>30000000</v>
      </c>
      <c r="J72">
        <v>11500000</v>
      </c>
      <c r="K72">
        <v>0.3</v>
      </c>
      <c r="L72">
        <v>491</v>
      </c>
    </row>
    <row r="73" spans="1:12" ht="12.75">
      <c r="A73">
        <v>72</v>
      </c>
      <c r="B73" t="s">
        <v>66</v>
      </c>
      <c r="C73" t="s">
        <v>522</v>
      </c>
      <c r="D73">
        <v>272000</v>
      </c>
      <c r="E73">
        <v>243000</v>
      </c>
      <c r="F73">
        <v>10</v>
      </c>
      <c r="G73">
        <v>520</v>
      </c>
      <c r="I73">
        <v>30000000</v>
      </c>
      <c r="J73">
        <v>11500000</v>
      </c>
      <c r="K73">
        <v>0.3</v>
      </c>
      <c r="L73">
        <v>491</v>
      </c>
    </row>
    <row r="74" spans="1:12" ht="12.75">
      <c r="A74">
        <v>73</v>
      </c>
      <c r="B74" t="s">
        <v>539</v>
      </c>
      <c r="C74" t="s">
        <v>517</v>
      </c>
      <c r="D74">
        <v>83250</v>
      </c>
      <c r="E74">
        <v>53125</v>
      </c>
      <c r="F74">
        <v>29</v>
      </c>
      <c r="G74">
        <v>174</v>
      </c>
      <c r="I74">
        <v>30000000</v>
      </c>
      <c r="J74">
        <v>11500000</v>
      </c>
      <c r="K74">
        <v>0.3</v>
      </c>
      <c r="L74">
        <v>491</v>
      </c>
    </row>
    <row r="75" spans="1:12" ht="12.75">
      <c r="A75">
        <v>74</v>
      </c>
      <c r="B75" t="s">
        <v>539</v>
      </c>
      <c r="C75" t="s">
        <v>518</v>
      </c>
      <c r="D75">
        <v>74250</v>
      </c>
      <c r="E75">
        <v>54000</v>
      </c>
      <c r="F75">
        <v>31.3</v>
      </c>
      <c r="G75">
        <v>149</v>
      </c>
      <c r="I75">
        <v>30000000</v>
      </c>
      <c r="J75">
        <v>11500000</v>
      </c>
      <c r="K75">
        <v>0.3</v>
      </c>
      <c r="L75">
        <v>491</v>
      </c>
    </row>
    <row r="76" spans="1:12" ht="12.75">
      <c r="A76">
        <v>75</v>
      </c>
      <c r="B76" t="s">
        <v>68</v>
      </c>
      <c r="C76" t="s">
        <v>517</v>
      </c>
      <c r="D76">
        <v>109500</v>
      </c>
      <c r="E76">
        <v>70250</v>
      </c>
      <c r="F76">
        <v>24</v>
      </c>
      <c r="G76">
        <v>229</v>
      </c>
      <c r="I76">
        <v>30000000</v>
      </c>
      <c r="J76">
        <v>11500000</v>
      </c>
      <c r="K76">
        <v>0.3</v>
      </c>
      <c r="L76">
        <v>491</v>
      </c>
    </row>
    <row r="77" spans="1:12" ht="12.75">
      <c r="A77">
        <v>76</v>
      </c>
      <c r="B77" t="s">
        <v>68</v>
      </c>
      <c r="C77" t="s">
        <v>518</v>
      </c>
      <c r="D77">
        <v>98750</v>
      </c>
      <c r="E77">
        <v>67250</v>
      </c>
      <c r="F77">
        <v>22.3</v>
      </c>
      <c r="G77">
        <v>197</v>
      </c>
      <c r="I77">
        <v>30000000</v>
      </c>
      <c r="J77">
        <v>11500000</v>
      </c>
      <c r="K77">
        <v>0.3</v>
      </c>
      <c r="L77">
        <v>491</v>
      </c>
    </row>
    <row r="78" spans="1:12" ht="12.75">
      <c r="A78">
        <v>77</v>
      </c>
      <c r="B78" t="s">
        <v>540</v>
      </c>
      <c r="C78" t="s">
        <v>522</v>
      </c>
      <c r="D78">
        <v>253000</v>
      </c>
      <c r="E78">
        <v>204000</v>
      </c>
      <c r="F78">
        <v>9</v>
      </c>
      <c r="G78">
        <v>482</v>
      </c>
      <c r="I78">
        <v>30000000</v>
      </c>
      <c r="J78">
        <v>11500000</v>
      </c>
      <c r="K78">
        <v>0.3</v>
      </c>
      <c r="L78">
        <v>491</v>
      </c>
    </row>
    <row r="79" spans="1:12" ht="12.75">
      <c r="A79">
        <v>78</v>
      </c>
      <c r="B79" t="s">
        <v>541</v>
      </c>
      <c r="C79" t="s">
        <v>522</v>
      </c>
      <c r="D79">
        <v>234000</v>
      </c>
      <c r="E79">
        <v>220000</v>
      </c>
      <c r="F79">
        <v>10</v>
      </c>
      <c r="G79">
        <v>475</v>
      </c>
      <c r="I79">
        <v>30000000</v>
      </c>
      <c r="J79">
        <v>11500000</v>
      </c>
      <c r="K79">
        <v>0.3</v>
      </c>
      <c r="L79">
        <v>491</v>
      </c>
    </row>
    <row r="80" spans="1:12" ht="12.75">
      <c r="A80">
        <v>79</v>
      </c>
      <c r="B80" t="s">
        <v>542</v>
      </c>
      <c r="C80" t="s">
        <v>517</v>
      </c>
      <c r="D80">
        <v>115000</v>
      </c>
      <c r="E80">
        <v>68500</v>
      </c>
      <c r="F80">
        <v>22.7</v>
      </c>
      <c r="G80">
        <v>229</v>
      </c>
      <c r="I80">
        <v>30000000</v>
      </c>
      <c r="J80">
        <v>11500000</v>
      </c>
      <c r="K80">
        <v>0.3</v>
      </c>
      <c r="L80">
        <v>491</v>
      </c>
    </row>
    <row r="81" spans="1:12" ht="12.75">
      <c r="A81">
        <v>80</v>
      </c>
      <c r="B81" t="s">
        <v>542</v>
      </c>
      <c r="C81" t="s">
        <v>518</v>
      </c>
      <c r="D81">
        <v>83000</v>
      </c>
      <c r="E81">
        <v>42500</v>
      </c>
      <c r="F81">
        <v>28.6</v>
      </c>
      <c r="G81">
        <v>167</v>
      </c>
      <c r="I81">
        <v>30000000</v>
      </c>
      <c r="J81">
        <v>11500000</v>
      </c>
      <c r="K81">
        <v>0.3</v>
      </c>
      <c r="L81">
        <v>491</v>
      </c>
    </row>
    <row r="82" spans="1:12" ht="12.75">
      <c r="A82">
        <v>81</v>
      </c>
      <c r="B82" t="s">
        <v>542</v>
      </c>
      <c r="C82" t="s">
        <v>522</v>
      </c>
      <c r="D82">
        <v>260000</v>
      </c>
      <c r="E82">
        <v>238000</v>
      </c>
      <c r="F82">
        <v>9</v>
      </c>
      <c r="G82">
        <v>490</v>
      </c>
      <c r="I82">
        <v>30000000</v>
      </c>
      <c r="J82">
        <v>11500000</v>
      </c>
      <c r="K82">
        <v>0.3</v>
      </c>
      <c r="L82">
        <v>491</v>
      </c>
    </row>
    <row r="83" spans="1:12" ht="12.75">
      <c r="A83">
        <v>82</v>
      </c>
      <c r="B83" t="s">
        <v>69</v>
      </c>
      <c r="C83" t="s">
        <v>517</v>
      </c>
      <c r="D83">
        <v>126250</v>
      </c>
      <c r="E83">
        <v>76750</v>
      </c>
      <c r="F83">
        <v>20.7</v>
      </c>
      <c r="G83">
        <v>255</v>
      </c>
      <c r="I83">
        <v>30000000</v>
      </c>
      <c r="J83">
        <v>11500000</v>
      </c>
      <c r="K83">
        <v>0.3</v>
      </c>
      <c r="L83">
        <v>491</v>
      </c>
    </row>
    <row r="84" spans="1:12" ht="12.75">
      <c r="A84">
        <v>83</v>
      </c>
      <c r="B84" t="s">
        <v>69</v>
      </c>
      <c r="C84" t="s">
        <v>518</v>
      </c>
      <c r="D84">
        <v>98000</v>
      </c>
      <c r="E84">
        <v>51750</v>
      </c>
      <c r="F84">
        <v>22</v>
      </c>
      <c r="G84">
        <v>197</v>
      </c>
      <c r="I84">
        <v>30000000</v>
      </c>
      <c r="J84">
        <v>11500000</v>
      </c>
      <c r="K84">
        <v>0.3</v>
      </c>
      <c r="L84">
        <v>491</v>
      </c>
    </row>
    <row r="85" spans="1:12" ht="12.75">
      <c r="A85">
        <v>84</v>
      </c>
      <c r="B85" t="s">
        <v>69</v>
      </c>
      <c r="C85" t="s">
        <v>522</v>
      </c>
      <c r="D85">
        <v>282000</v>
      </c>
      <c r="E85">
        <v>251000</v>
      </c>
      <c r="F85">
        <v>5</v>
      </c>
      <c r="G85">
        <v>525</v>
      </c>
      <c r="I85">
        <v>30000000</v>
      </c>
      <c r="J85">
        <v>11500000</v>
      </c>
      <c r="K85">
        <v>0.3</v>
      </c>
      <c r="L85">
        <v>491</v>
      </c>
    </row>
    <row r="86" spans="1:12" ht="12.75">
      <c r="A86">
        <v>85</v>
      </c>
      <c r="B86" t="s">
        <v>543</v>
      </c>
      <c r="C86" t="s">
        <v>517</v>
      </c>
      <c r="D86">
        <v>138750</v>
      </c>
      <c r="E86">
        <v>77000</v>
      </c>
      <c r="F86">
        <v>17.5</v>
      </c>
      <c r="G86">
        <v>269</v>
      </c>
      <c r="I86">
        <v>30000000</v>
      </c>
      <c r="J86">
        <v>11500000</v>
      </c>
      <c r="K86">
        <v>0.3</v>
      </c>
      <c r="L86">
        <v>491</v>
      </c>
    </row>
    <row r="87" spans="1:12" ht="12.75">
      <c r="A87">
        <v>86</v>
      </c>
      <c r="B87" t="s">
        <v>543</v>
      </c>
      <c r="C87" t="s">
        <v>518</v>
      </c>
      <c r="D87">
        <v>104750</v>
      </c>
      <c r="E87">
        <v>40000</v>
      </c>
      <c r="F87">
        <v>17.2</v>
      </c>
      <c r="G87">
        <v>197</v>
      </c>
      <c r="I87">
        <v>30000000</v>
      </c>
      <c r="J87">
        <v>11500000</v>
      </c>
      <c r="K87">
        <v>0.3</v>
      </c>
      <c r="L87">
        <v>491</v>
      </c>
    </row>
    <row r="88" spans="1:12" ht="12.75">
      <c r="A88">
        <v>87</v>
      </c>
      <c r="B88" t="s">
        <v>543</v>
      </c>
      <c r="C88" t="s">
        <v>522</v>
      </c>
      <c r="D88">
        <v>322000</v>
      </c>
      <c r="E88">
        <v>260000</v>
      </c>
      <c r="F88">
        <v>4</v>
      </c>
      <c r="G88">
        <v>627</v>
      </c>
      <c r="I88">
        <v>30000000</v>
      </c>
      <c r="J88">
        <v>11500000</v>
      </c>
      <c r="K88">
        <v>0.3</v>
      </c>
      <c r="L88">
        <v>491</v>
      </c>
    </row>
    <row r="89" spans="1:12" ht="12.75">
      <c r="A89">
        <v>88</v>
      </c>
      <c r="B89" t="s">
        <v>71</v>
      </c>
      <c r="C89" t="s">
        <v>517</v>
      </c>
      <c r="D89">
        <v>136250</v>
      </c>
      <c r="E89">
        <v>89250</v>
      </c>
      <c r="F89">
        <v>21.8</v>
      </c>
      <c r="G89">
        <v>269</v>
      </c>
      <c r="I89">
        <v>30000000</v>
      </c>
      <c r="J89">
        <v>11500000</v>
      </c>
      <c r="K89">
        <v>0.3</v>
      </c>
      <c r="L89">
        <v>491</v>
      </c>
    </row>
    <row r="90" spans="1:12" ht="12.75">
      <c r="A90">
        <v>89</v>
      </c>
      <c r="B90" t="s">
        <v>71</v>
      </c>
      <c r="C90" t="s">
        <v>518</v>
      </c>
      <c r="D90">
        <v>96750</v>
      </c>
      <c r="E90">
        <v>59750</v>
      </c>
      <c r="F90">
        <v>23</v>
      </c>
      <c r="G90">
        <v>197</v>
      </c>
      <c r="I90">
        <v>30000000</v>
      </c>
      <c r="J90">
        <v>11500000</v>
      </c>
      <c r="K90">
        <v>0.3</v>
      </c>
      <c r="L90">
        <v>491</v>
      </c>
    </row>
    <row r="91" spans="1:12" ht="12.75">
      <c r="A91">
        <v>90</v>
      </c>
      <c r="B91" t="s">
        <v>71</v>
      </c>
      <c r="C91" t="s">
        <v>522</v>
      </c>
      <c r="D91">
        <v>280000</v>
      </c>
      <c r="E91">
        <v>245000</v>
      </c>
      <c r="F91">
        <v>8</v>
      </c>
      <c r="G91">
        <v>538</v>
      </c>
      <c r="I91">
        <v>30000000</v>
      </c>
      <c r="J91">
        <v>11500000</v>
      </c>
      <c r="K91">
        <v>0.3</v>
      </c>
      <c r="L91">
        <v>491</v>
      </c>
    </row>
    <row r="92" spans="1:12" ht="12.75">
      <c r="A92">
        <v>91</v>
      </c>
      <c r="B92" t="s">
        <v>544</v>
      </c>
      <c r="C92" t="s">
        <v>517</v>
      </c>
      <c r="D92">
        <v>91750</v>
      </c>
      <c r="E92">
        <v>51750</v>
      </c>
      <c r="F92">
        <v>26.3</v>
      </c>
      <c r="G92">
        <v>183</v>
      </c>
      <c r="I92">
        <v>30000000</v>
      </c>
      <c r="J92">
        <v>11500000</v>
      </c>
      <c r="K92">
        <v>0.3</v>
      </c>
      <c r="L92">
        <v>491</v>
      </c>
    </row>
    <row r="93" spans="1:12" ht="12.75">
      <c r="A93">
        <v>92</v>
      </c>
      <c r="B93" t="s">
        <v>544</v>
      </c>
      <c r="C93" t="s">
        <v>518</v>
      </c>
      <c r="D93">
        <v>77750</v>
      </c>
      <c r="E93">
        <v>55875</v>
      </c>
      <c r="F93">
        <v>31.3</v>
      </c>
      <c r="G93">
        <v>149</v>
      </c>
      <c r="I93">
        <v>30000000</v>
      </c>
      <c r="J93">
        <v>11500000</v>
      </c>
      <c r="K93">
        <v>0.3</v>
      </c>
      <c r="L93">
        <v>491</v>
      </c>
    </row>
    <row r="94" spans="1:12" ht="12.75">
      <c r="A94">
        <v>93</v>
      </c>
      <c r="B94" t="s">
        <v>545</v>
      </c>
      <c r="C94" t="s">
        <v>517</v>
      </c>
      <c r="D94">
        <v>94250</v>
      </c>
      <c r="E94">
        <v>62250</v>
      </c>
      <c r="F94">
        <v>23.5</v>
      </c>
      <c r="G94">
        <v>187</v>
      </c>
      <c r="I94">
        <v>30000000</v>
      </c>
      <c r="J94">
        <v>11500000</v>
      </c>
      <c r="K94">
        <v>0.3</v>
      </c>
      <c r="L94">
        <v>491</v>
      </c>
    </row>
    <row r="95" spans="1:12" ht="12.75">
      <c r="A95">
        <v>94</v>
      </c>
      <c r="B95" t="s">
        <v>545</v>
      </c>
      <c r="C95" t="s">
        <v>518</v>
      </c>
      <c r="D95">
        <v>81750</v>
      </c>
      <c r="E95">
        <v>54000</v>
      </c>
      <c r="F95">
        <v>29</v>
      </c>
      <c r="G95">
        <v>156</v>
      </c>
      <c r="I95">
        <v>30000000</v>
      </c>
      <c r="J95">
        <v>11500000</v>
      </c>
      <c r="K95">
        <v>0.3</v>
      </c>
      <c r="L95">
        <v>491</v>
      </c>
    </row>
    <row r="96" spans="1:12" ht="12.75">
      <c r="A96">
        <v>95</v>
      </c>
      <c r="B96" t="s">
        <v>545</v>
      </c>
      <c r="C96" t="s">
        <v>522</v>
      </c>
      <c r="D96">
        <v>238000</v>
      </c>
      <c r="E96">
        <v>218000</v>
      </c>
      <c r="F96">
        <v>9</v>
      </c>
      <c r="G96">
        <v>465</v>
      </c>
      <c r="I96">
        <v>30000000</v>
      </c>
      <c r="J96">
        <v>11500000</v>
      </c>
      <c r="K96">
        <v>0.3</v>
      </c>
      <c r="L96">
        <v>491</v>
      </c>
    </row>
    <row r="97" spans="1:12" ht="12.75">
      <c r="A97">
        <v>96</v>
      </c>
      <c r="B97" t="s">
        <v>546</v>
      </c>
      <c r="C97" t="s">
        <v>522</v>
      </c>
      <c r="D97">
        <v>270000</v>
      </c>
      <c r="E97">
        <v>242000</v>
      </c>
      <c r="F97">
        <v>10</v>
      </c>
      <c r="G97">
        <v>505</v>
      </c>
      <c r="I97">
        <v>30000000</v>
      </c>
      <c r="J97">
        <v>11500000</v>
      </c>
      <c r="K97">
        <v>0.3</v>
      </c>
      <c r="L97">
        <v>491</v>
      </c>
    </row>
    <row r="98" spans="1:12" ht="12.75">
      <c r="A98">
        <v>97</v>
      </c>
      <c r="B98" t="s">
        <v>72</v>
      </c>
      <c r="C98" t="s">
        <v>517</v>
      </c>
      <c r="D98">
        <v>148500</v>
      </c>
      <c r="E98">
        <v>99750</v>
      </c>
      <c r="F98">
        <v>14</v>
      </c>
      <c r="G98">
        <v>302</v>
      </c>
      <c r="I98">
        <v>30000000</v>
      </c>
      <c r="J98">
        <v>11500000</v>
      </c>
      <c r="K98">
        <v>0.3</v>
      </c>
      <c r="L98">
        <v>491</v>
      </c>
    </row>
    <row r="99" spans="1:12" ht="12.75">
      <c r="A99">
        <v>98</v>
      </c>
      <c r="B99" t="s">
        <v>72</v>
      </c>
      <c r="C99" t="s">
        <v>518</v>
      </c>
      <c r="D99">
        <v>103750</v>
      </c>
      <c r="E99">
        <v>56000</v>
      </c>
      <c r="F99">
        <v>22.5</v>
      </c>
      <c r="G99">
        <v>212</v>
      </c>
      <c r="I99">
        <v>30000000</v>
      </c>
      <c r="J99">
        <v>11500000</v>
      </c>
      <c r="K99">
        <v>0.3</v>
      </c>
      <c r="L99">
        <v>491</v>
      </c>
    </row>
    <row r="100" spans="1:12" ht="12.75">
      <c r="A100">
        <v>99</v>
      </c>
      <c r="B100" t="s">
        <v>72</v>
      </c>
      <c r="C100" t="s">
        <v>522</v>
      </c>
      <c r="D100">
        <v>281000</v>
      </c>
      <c r="E100">
        <v>243000</v>
      </c>
      <c r="F100">
        <v>10</v>
      </c>
      <c r="G100">
        <v>525</v>
      </c>
      <c r="I100">
        <v>30000000</v>
      </c>
      <c r="J100">
        <v>11500000</v>
      </c>
      <c r="K100">
        <v>0.3</v>
      </c>
      <c r="L100">
        <v>491</v>
      </c>
    </row>
    <row r="101" spans="1:12" ht="12.75">
      <c r="A101">
        <v>100</v>
      </c>
      <c r="B101" t="s">
        <v>547</v>
      </c>
      <c r="C101" t="s">
        <v>548</v>
      </c>
      <c r="D101">
        <v>237000</v>
      </c>
      <c r="E101">
        <v>225000</v>
      </c>
      <c r="F101">
        <v>13</v>
      </c>
      <c r="G101">
        <v>460</v>
      </c>
      <c r="I101">
        <v>30000000</v>
      </c>
      <c r="J101">
        <v>11500000</v>
      </c>
      <c r="K101">
        <v>0.3</v>
      </c>
      <c r="L101">
        <v>491</v>
      </c>
    </row>
    <row r="102" spans="1:12" ht="12.75">
      <c r="A102">
        <v>101</v>
      </c>
      <c r="B102" t="s">
        <v>73</v>
      </c>
      <c r="C102" t="s">
        <v>517</v>
      </c>
      <c r="D102">
        <v>134750</v>
      </c>
      <c r="E102">
        <v>88000</v>
      </c>
      <c r="F102">
        <v>16</v>
      </c>
      <c r="G102">
        <v>269</v>
      </c>
      <c r="I102">
        <v>30000000</v>
      </c>
      <c r="J102">
        <v>11500000</v>
      </c>
      <c r="K102">
        <v>0.3</v>
      </c>
      <c r="L102">
        <v>491</v>
      </c>
    </row>
    <row r="103" spans="1:12" ht="12.75">
      <c r="A103">
        <v>102</v>
      </c>
      <c r="B103" t="s">
        <v>73</v>
      </c>
      <c r="C103" t="s">
        <v>518</v>
      </c>
      <c r="D103">
        <v>100750</v>
      </c>
      <c r="E103">
        <v>60250</v>
      </c>
      <c r="F103">
        <v>22.2</v>
      </c>
      <c r="G103">
        <v>201</v>
      </c>
      <c r="I103">
        <v>30000000</v>
      </c>
      <c r="J103">
        <v>11500000</v>
      </c>
      <c r="K103">
        <v>0.3</v>
      </c>
      <c r="L103">
        <v>491</v>
      </c>
    </row>
    <row r="104" spans="1:12" ht="12.75">
      <c r="A104">
        <v>103</v>
      </c>
      <c r="B104" t="s">
        <v>73</v>
      </c>
      <c r="C104" t="s">
        <v>522</v>
      </c>
      <c r="D104">
        <v>290000</v>
      </c>
      <c r="E104">
        <v>240000</v>
      </c>
      <c r="F104">
        <v>10</v>
      </c>
      <c r="G104">
        <v>578</v>
      </c>
      <c r="I104">
        <v>30000000</v>
      </c>
      <c r="J104">
        <v>11500000</v>
      </c>
      <c r="K104">
        <v>0.3</v>
      </c>
      <c r="L104">
        <v>491</v>
      </c>
    </row>
    <row r="105" spans="1:12" ht="12.75">
      <c r="A105">
        <v>104</v>
      </c>
      <c r="B105" t="s">
        <v>549</v>
      </c>
      <c r="C105" t="s">
        <v>517</v>
      </c>
      <c r="D105">
        <v>135250</v>
      </c>
      <c r="E105">
        <v>84000</v>
      </c>
      <c r="F105">
        <v>19.7</v>
      </c>
      <c r="G105">
        <v>269</v>
      </c>
      <c r="I105">
        <v>30000000</v>
      </c>
      <c r="J105">
        <v>11500000</v>
      </c>
      <c r="K105">
        <v>0.3</v>
      </c>
      <c r="L105">
        <v>491</v>
      </c>
    </row>
    <row r="106" spans="1:12" ht="12.75">
      <c r="A106">
        <v>105</v>
      </c>
      <c r="B106" t="s">
        <v>549</v>
      </c>
      <c r="C106" t="s">
        <v>518</v>
      </c>
      <c r="D106">
        <v>112250</v>
      </c>
      <c r="E106">
        <v>70500</v>
      </c>
      <c r="F106">
        <v>21.7</v>
      </c>
      <c r="G106">
        <v>229</v>
      </c>
      <c r="I106">
        <v>30000000</v>
      </c>
      <c r="J106">
        <v>11500000</v>
      </c>
      <c r="K106">
        <v>0.3</v>
      </c>
      <c r="L106">
        <v>491</v>
      </c>
    </row>
    <row r="107" spans="1:12" ht="12.75">
      <c r="A107">
        <v>106</v>
      </c>
      <c r="B107" t="s">
        <v>549</v>
      </c>
      <c r="C107" t="s">
        <v>522</v>
      </c>
      <c r="D107">
        <v>305000</v>
      </c>
      <c r="E107">
        <v>297000</v>
      </c>
      <c r="F107">
        <v>1</v>
      </c>
      <c r="G107">
        <v>601</v>
      </c>
      <c r="I107">
        <v>30000000</v>
      </c>
      <c r="J107">
        <v>11500000</v>
      </c>
      <c r="K107">
        <v>0.3</v>
      </c>
      <c r="L107">
        <v>491</v>
      </c>
    </row>
    <row r="108" spans="1:12" ht="12.75">
      <c r="A108">
        <v>107</v>
      </c>
      <c r="B108" t="s">
        <v>550</v>
      </c>
      <c r="C108" t="s">
        <v>548</v>
      </c>
      <c r="D108">
        <v>255000</v>
      </c>
      <c r="E108">
        <v>218000</v>
      </c>
      <c r="F108">
        <v>8</v>
      </c>
      <c r="G108">
        <v>470</v>
      </c>
      <c r="I108">
        <v>30000000</v>
      </c>
      <c r="J108">
        <v>11500000</v>
      </c>
      <c r="K108">
        <v>0.3</v>
      </c>
      <c r="L108">
        <v>491</v>
      </c>
    </row>
    <row r="109" spans="1:12" ht="12.75">
      <c r="A109">
        <v>108</v>
      </c>
      <c r="B109" t="s">
        <v>74</v>
      </c>
      <c r="C109" t="s">
        <v>517</v>
      </c>
      <c r="D109">
        <v>131500</v>
      </c>
      <c r="E109">
        <v>82750</v>
      </c>
      <c r="F109">
        <v>18.8</v>
      </c>
      <c r="G109">
        <v>269</v>
      </c>
      <c r="I109">
        <v>30000000</v>
      </c>
      <c r="J109">
        <v>11500000</v>
      </c>
      <c r="K109">
        <v>0.3</v>
      </c>
      <c r="L109">
        <v>491</v>
      </c>
    </row>
    <row r="110" spans="1:12" ht="12.75">
      <c r="A110">
        <v>109</v>
      </c>
      <c r="B110" t="s">
        <v>74</v>
      </c>
      <c r="C110" t="s">
        <v>518</v>
      </c>
      <c r="D110">
        <v>119000</v>
      </c>
      <c r="E110">
        <v>63750</v>
      </c>
      <c r="F110">
        <v>17.3</v>
      </c>
      <c r="G110">
        <v>241</v>
      </c>
      <c r="I110">
        <v>30000000</v>
      </c>
      <c r="J110">
        <v>11500000</v>
      </c>
      <c r="K110">
        <v>0.3</v>
      </c>
      <c r="L110">
        <v>491</v>
      </c>
    </row>
    <row r="111" spans="1:13" ht="12.75">
      <c r="A111">
        <v>110</v>
      </c>
      <c r="B111" t="s">
        <v>551</v>
      </c>
      <c r="C111" t="s">
        <v>518</v>
      </c>
      <c r="D111">
        <v>115000</v>
      </c>
      <c r="E111">
        <v>55000</v>
      </c>
      <c r="F111">
        <v>55</v>
      </c>
      <c r="I111">
        <v>28000000</v>
      </c>
      <c r="J111">
        <v>107700000</v>
      </c>
      <c r="K111">
        <v>0.3</v>
      </c>
      <c r="L111">
        <v>501</v>
      </c>
      <c r="M111" t="s">
        <v>552</v>
      </c>
    </row>
    <row r="112" spans="1:13" ht="12.75">
      <c r="A112">
        <v>111</v>
      </c>
      <c r="B112" t="s">
        <v>551</v>
      </c>
      <c r="C112" t="s">
        <v>553</v>
      </c>
      <c r="D112">
        <v>125000</v>
      </c>
      <c r="E112">
        <v>75000</v>
      </c>
      <c r="F112">
        <v>20</v>
      </c>
      <c r="I112">
        <v>28000000</v>
      </c>
      <c r="J112">
        <v>107700000</v>
      </c>
      <c r="K112">
        <v>0.3</v>
      </c>
      <c r="L112">
        <v>501</v>
      </c>
      <c r="M112" t="s">
        <v>552</v>
      </c>
    </row>
    <row r="113" spans="1:13" ht="12.75">
      <c r="A113">
        <v>112</v>
      </c>
      <c r="B113" t="s">
        <v>551</v>
      </c>
      <c r="C113" t="s">
        <v>554</v>
      </c>
      <c r="D113">
        <v>150000</v>
      </c>
      <c r="E113">
        <v>110000</v>
      </c>
      <c r="F113">
        <v>10</v>
      </c>
      <c r="I113">
        <v>28000000</v>
      </c>
      <c r="J113">
        <v>107700000</v>
      </c>
      <c r="K113">
        <v>0.3</v>
      </c>
      <c r="L113">
        <v>501</v>
      </c>
      <c r="M113" t="s">
        <v>552</v>
      </c>
    </row>
    <row r="114" spans="1:13" ht="12.75">
      <c r="A114">
        <v>113</v>
      </c>
      <c r="B114" t="s">
        <v>551</v>
      </c>
      <c r="C114" t="s">
        <v>555</v>
      </c>
      <c r="D114">
        <v>175000</v>
      </c>
      <c r="E114">
        <v>135000</v>
      </c>
      <c r="F114">
        <v>5</v>
      </c>
      <c r="I114">
        <v>28000000</v>
      </c>
      <c r="J114">
        <v>107700000</v>
      </c>
      <c r="K114">
        <v>0.3</v>
      </c>
      <c r="L114">
        <v>501</v>
      </c>
      <c r="M114" t="s">
        <v>552</v>
      </c>
    </row>
    <row r="115" spans="1:13" ht="12.75">
      <c r="A115">
        <v>114</v>
      </c>
      <c r="B115" t="s">
        <v>551</v>
      </c>
      <c r="C115" t="s">
        <v>556</v>
      </c>
      <c r="D115">
        <v>185000</v>
      </c>
      <c r="E115">
        <v>140000</v>
      </c>
      <c r="F115">
        <v>4</v>
      </c>
      <c r="I115">
        <v>28000000</v>
      </c>
      <c r="J115">
        <v>107700000</v>
      </c>
      <c r="K115">
        <v>0.3</v>
      </c>
      <c r="L115">
        <v>501</v>
      </c>
      <c r="M115" t="s">
        <v>552</v>
      </c>
    </row>
    <row r="116" spans="1:13" ht="12.75">
      <c r="A116">
        <v>115</v>
      </c>
      <c r="B116" t="s">
        <v>557</v>
      </c>
      <c r="C116" t="s">
        <v>518</v>
      </c>
      <c r="D116">
        <v>105000</v>
      </c>
      <c r="E116">
        <v>55000</v>
      </c>
      <c r="F116">
        <v>55</v>
      </c>
      <c r="I116">
        <v>28000000</v>
      </c>
      <c r="J116">
        <v>107700000</v>
      </c>
      <c r="K116">
        <v>0.3</v>
      </c>
      <c r="L116">
        <v>501</v>
      </c>
      <c r="M116" t="s">
        <v>552</v>
      </c>
    </row>
    <row r="117" spans="1:13" ht="12.75">
      <c r="A117">
        <v>116</v>
      </c>
      <c r="B117" t="s">
        <v>557</v>
      </c>
      <c r="C117" t="s">
        <v>553</v>
      </c>
      <c r="D117">
        <v>125000</v>
      </c>
      <c r="E117">
        <v>75000</v>
      </c>
      <c r="F117">
        <v>12</v>
      </c>
      <c r="I117">
        <v>28000000</v>
      </c>
      <c r="J117">
        <v>107700000</v>
      </c>
      <c r="K117">
        <v>0.3</v>
      </c>
      <c r="L117">
        <v>501</v>
      </c>
      <c r="M117" t="s">
        <v>552</v>
      </c>
    </row>
    <row r="118" spans="1:13" ht="12.75">
      <c r="A118">
        <v>117</v>
      </c>
      <c r="B118" t="s">
        <v>558</v>
      </c>
      <c r="C118" t="s">
        <v>518</v>
      </c>
      <c r="D118">
        <v>110000</v>
      </c>
      <c r="E118">
        <v>40000</v>
      </c>
      <c r="F118">
        <v>60</v>
      </c>
      <c r="G118">
        <v>165</v>
      </c>
      <c r="I118">
        <v>28000000</v>
      </c>
      <c r="J118">
        <v>107700000</v>
      </c>
      <c r="K118">
        <v>0.3</v>
      </c>
      <c r="L118">
        <v>501</v>
      </c>
      <c r="M118" t="s">
        <v>552</v>
      </c>
    </row>
    <row r="119" spans="1:13" ht="12.75">
      <c r="A119">
        <v>118</v>
      </c>
      <c r="B119" t="s">
        <v>558</v>
      </c>
      <c r="C119" t="s">
        <v>553</v>
      </c>
      <c r="D119">
        <v>125000</v>
      </c>
      <c r="E119">
        <v>75000</v>
      </c>
      <c r="F119">
        <v>25</v>
      </c>
      <c r="I119">
        <v>28000000</v>
      </c>
      <c r="J119">
        <v>107700000</v>
      </c>
      <c r="K119">
        <v>0.3</v>
      </c>
      <c r="L119">
        <v>501</v>
      </c>
      <c r="M119" t="s">
        <v>552</v>
      </c>
    </row>
    <row r="120" spans="1:13" ht="12.75">
      <c r="A120">
        <v>119</v>
      </c>
      <c r="B120" t="s">
        <v>558</v>
      </c>
      <c r="C120" t="s">
        <v>554</v>
      </c>
      <c r="D120">
        <v>150000</v>
      </c>
      <c r="E120">
        <v>110000</v>
      </c>
      <c r="F120">
        <v>15</v>
      </c>
      <c r="I120">
        <v>28000000</v>
      </c>
      <c r="J120">
        <v>107700000</v>
      </c>
      <c r="K120">
        <v>0.3</v>
      </c>
      <c r="L120">
        <v>501</v>
      </c>
      <c r="M120" t="s">
        <v>552</v>
      </c>
    </row>
    <row r="121" spans="1:13" ht="12.75">
      <c r="A121">
        <v>120</v>
      </c>
      <c r="B121" t="s">
        <v>558</v>
      </c>
      <c r="C121" t="s">
        <v>555</v>
      </c>
      <c r="D121">
        <v>175000</v>
      </c>
      <c r="E121">
        <v>135000</v>
      </c>
      <c r="F121">
        <v>12</v>
      </c>
      <c r="I121">
        <v>28000000</v>
      </c>
      <c r="J121">
        <v>107700000</v>
      </c>
      <c r="K121">
        <v>0.3</v>
      </c>
      <c r="L121">
        <v>501</v>
      </c>
      <c r="M121" t="s">
        <v>552</v>
      </c>
    </row>
    <row r="122" spans="1:13" ht="12.75">
      <c r="A122">
        <v>121</v>
      </c>
      <c r="B122" t="s">
        <v>558</v>
      </c>
      <c r="C122" t="s">
        <v>556</v>
      </c>
      <c r="D122">
        <v>185000</v>
      </c>
      <c r="E122">
        <v>140000</v>
      </c>
      <c r="F122">
        <v>8</v>
      </c>
      <c r="I122">
        <v>28000000</v>
      </c>
      <c r="J122">
        <v>107700000</v>
      </c>
      <c r="K122">
        <v>0.3</v>
      </c>
      <c r="L122">
        <v>501</v>
      </c>
      <c r="M122" t="s">
        <v>552</v>
      </c>
    </row>
    <row r="123" spans="1:13" ht="12.75">
      <c r="A123">
        <v>122</v>
      </c>
      <c r="B123" t="s">
        <v>89</v>
      </c>
      <c r="C123" t="s">
        <v>518</v>
      </c>
      <c r="D123">
        <v>90000</v>
      </c>
      <c r="E123">
        <v>37000</v>
      </c>
      <c r="F123">
        <v>55</v>
      </c>
      <c r="G123">
        <v>155</v>
      </c>
      <c r="I123">
        <v>28000000</v>
      </c>
      <c r="J123">
        <v>107700000</v>
      </c>
      <c r="K123">
        <v>0.3</v>
      </c>
      <c r="L123">
        <v>501</v>
      </c>
      <c r="M123" t="s">
        <v>552</v>
      </c>
    </row>
    <row r="124" spans="1:13" ht="12.75">
      <c r="A124">
        <v>123</v>
      </c>
      <c r="B124" t="s">
        <v>89</v>
      </c>
      <c r="C124" t="s">
        <v>553</v>
      </c>
      <c r="D124">
        <v>125000</v>
      </c>
      <c r="E124">
        <v>75000</v>
      </c>
      <c r="F124">
        <v>12</v>
      </c>
      <c r="I124">
        <v>28000000</v>
      </c>
      <c r="J124">
        <v>107700000</v>
      </c>
      <c r="K124">
        <v>0.3</v>
      </c>
      <c r="L124">
        <v>501</v>
      </c>
      <c r="M124" t="s">
        <v>552</v>
      </c>
    </row>
    <row r="125" spans="1:13" ht="12.75">
      <c r="A125">
        <v>124</v>
      </c>
      <c r="B125" t="s">
        <v>559</v>
      </c>
      <c r="C125" t="s">
        <v>518</v>
      </c>
      <c r="D125">
        <v>95000</v>
      </c>
      <c r="E125">
        <v>40000</v>
      </c>
      <c r="F125">
        <v>50</v>
      </c>
      <c r="G125">
        <v>165</v>
      </c>
      <c r="I125">
        <v>28000000</v>
      </c>
      <c r="J125">
        <v>107700000</v>
      </c>
      <c r="K125">
        <v>0.3</v>
      </c>
      <c r="L125">
        <v>501</v>
      </c>
      <c r="M125" t="s">
        <v>552</v>
      </c>
    </row>
    <row r="126" spans="1:13" ht="12.75">
      <c r="A126">
        <v>125</v>
      </c>
      <c r="B126" t="s">
        <v>560</v>
      </c>
      <c r="C126" t="s">
        <v>518</v>
      </c>
      <c r="D126">
        <v>90000</v>
      </c>
      <c r="E126">
        <v>35000</v>
      </c>
      <c r="F126">
        <v>50</v>
      </c>
      <c r="G126">
        <v>160</v>
      </c>
      <c r="I126">
        <v>28000000</v>
      </c>
      <c r="J126">
        <v>107700000</v>
      </c>
      <c r="K126">
        <v>0.3</v>
      </c>
      <c r="L126">
        <v>501</v>
      </c>
      <c r="M126" t="s">
        <v>552</v>
      </c>
    </row>
    <row r="127" spans="1:13" ht="12.75">
      <c r="A127">
        <v>126</v>
      </c>
      <c r="B127" t="s">
        <v>561</v>
      </c>
      <c r="C127" t="s">
        <v>518</v>
      </c>
      <c r="D127">
        <v>85000</v>
      </c>
      <c r="E127">
        <v>35000</v>
      </c>
      <c r="F127">
        <v>55</v>
      </c>
      <c r="G127">
        <v>150</v>
      </c>
      <c r="I127">
        <v>28000000</v>
      </c>
      <c r="J127">
        <v>107700000</v>
      </c>
      <c r="K127">
        <v>0.3</v>
      </c>
      <c r="L127">
        <v>501</v>
      </c>
      <c r="M127" t="s">
        <v>552</v>
      </c>
    </row>
    <row r="128" spans="1:13" ht="12.75">
      <c r="A128">
        <v>127</v>
      </c>
      <c r="B128" t="s">
        <v>562</v>
      </c>
      <c r="C128" t="s">
        <v>518</v>
      </c>
      <c r="D128">
        <v>80000</v>
      </c>
      <c r="E128">
        <v>30000</v>
      </c>
      <c r="F128">
        <v>55</v>
      </c>
      <c r="G128">
        <v>140</v>
      </c>
      <c r="I128">
        <v>28000000</v>
      </c>
      <c r="J128">
        <v>107700000</v>
      </c>
      <c r="K128">
        <v>0.3</v>
      </c>
      <c r="L128">
        <v>501</v>
      </c>
      <c r="M128" t="s">
        <v>552</v>
      </c>
    </row>
    <row r="129" spans="1:13" ht="12.75">
      <c r="A129">
        <v>128</v>
      </c>
      <c r="B129" t="s">
        <v>563</v>
      </c>
      <c r="C129" t="s">
        <v>518</v>
      </c>
      <c r="D129">
        <v>85000</v>
      </c>
      <c r="E129">
        <v>37000</v>
      </c>
      <c r="F129">
        <v>55</v>
      </c>
      <c r="G129">
        <v>156</v>
      </c>
      <c r="I129">
        <v>28000000</v>
      </c>
      <c r="J129">
        <v>107700000</v>
      </c>
      <c r="K129">
        <v>0.3</v>
      </c>
      <c r="L129">
        <v>501</v>
      </c>
      <c r="M129" t="s">
        <v>552</v>
      </c>
    </row>
    <row r="130" spans="1:13" ht="12.75">
      <c r="A130">
        <v>129</v>
      </c>
      <c r="B130" t="s">
        <v>564</v>
      </c>
      <c r="C130" t="s">
        <v>518</v>
      </c>
      <c r="D130">
        <v>85000</v>
      </c>
      <c r="E130">
        <v>35000</v>
      </c>
      <c r="F130">
        <v>55</v>
      </c>
      <c r="G130">
        <v>150</v>
      </c>
      <c r="I130">
        <v>28000000</v>
      </c>
      <c r="J130">
        <v>107700000</v>
      </c>
      <c r="K130">
        <v>0.3</v>
      </c>
      <c r="L130">
        <v>501</v>
      </c>
      <c r="M130" t="s">
        <v>552</v>
      </c>
    </row>
    <row r="131" spans="1:13" ht="12.75">
      <c r="A131">
        <v>130</v>
      </c>
      <c r="B131" t="s">
        <v>565</v>
      </c>
      <c r="C131" t="s">
        <v>518</v>
      </c>
      <c r="D131">
        <v>90000</v>
      </c>
      <c r="E131">
        <v>40000</v>
      </c>
      <c r="F131">
        <v>45</v>
      </c>
      <c r="G131">
        <v>165</v>
      </c>
      <c r="I131">
        <v>28000000</v>
      </c>
      <c r="J131">
        <v>107700000</v>
      </c>
      <c r="K131">
        <v>0.3</v>
      </c>
      <c r="L131">
        <v>501</v>
      </c>
      <c r="M131" t="s">
        <v>552</v>
      </c>
    </row>
    <row r="132" spans="1:13" ht="12.75">
      <c r="A132">
        <v>131</v>
      </c>
      <c r="B132" t="s">
        <v>566</v>
      </c>
      <c r="C132" t="s">
        <v>518</v>
      </c>
      <c r="D132">
        <v>95000</v>
      </c>
      <c r="E132">
        <v>40000</v>
      </c>
      <c r="F132">
        <v>45</v>
      </c>
      <c r="G132">
        <v>170</v>
      </c>
      <c r="I132">
        <v>28000000</v>
      </c>
      <c r="J132">
        <v>107700000</v>
      </c>
      <c r="K132">
        <v>0.3</v>
      </c>
      <c r="L132">
        <v>501</v>
      </c>
      <c r="M132" t="s">
        <v>552</v>
      </c>
    </row>
    <row r="133" spans="1:13" ht="12.75">
      <c r="A133">
        <v>132</v>
      </c>
      <c r="B133" t="s">
        <v>567</v>
      </c>
      <c r="C133" t="s">
        <v>518</v>
      </c>
      <c r="D133">
        <v>100000</v>
      </c>
      <c r="E133">
        <v>50000</v>
      </c>
      <c r="F133">
        <v>45</v>
      </c>
      <c r="G133">
        <v>170</v>
      </c>
      <c r="I133">
        <v>28000000</v>
      </c>
      <c r="J133">
        <v>107700000</v>
      </c>
      <c r="K133">
        <v>0.3</v>
      </c>
      <c r="L133">
        <v>501</v>
      </c>
      <c r="M133" t="s">
        <v>552</v>
      </c>
    </row>
    <row r="134" spans="1:13" ht="12.75">
      <c r="A134">
        <v>133</v>
      </c>
      <c r="B134" t="s">
        <v>568</v>
      </c>
      <c r="C134" t="s">
        <v>518</v>
      </c>
      <c r="D134">
        <v>85000</v>
      </c>
      <c r="E134">
        <v>35000</v>
      </c>
      <c r="F134">
        <v>55</v>
      </c>
      <c r="G134">
        <v>150</v>
      </c>
      <c r="I134">
        <v>28000000</v>
      </c>
      <c r="J134">
        <v>107700000</v>
      </c>
      <c r="K134">
        <v>0.3</v>
      </c>
      <c r="L134">
        <v>501</v>
      </c>
      <c r="M134" t="s">
        <v>552</v>
      </c>
    </row>
    <row r="135" spans="1:13" ht="12.75">
      <c r="A135">
        <v>134</v>
      </c>
      <c r="B135" t="s">
        <v>569</v>
      </c>
      <c r="C135" t="s">
        <v>518</v>
      </c>
      <c r="D135">
        <v>78000</v>
      </c>
      <c r="E135">
        <v>30000</v>
      </c>
      <c r="F135">
        <v>55</v>
      </c>
      <c r="G135">
        <v>145</v>
      </c>
      <c r="I135">
        <v>28000000</v>
      </c>
      <c r="J135">
        <v>107700000</v>
      </c>
      <c r="K135">
        <v>0.3</v>
      </c>
      <c r="L135">
        <v>501</v>
      </c>
      <c r="M135" t="s">
        <v>552</v>
      </c>
    </row>
    <row r="136" spans="1:13" ht="12.75">
      <c r="A136">
        <v>135</v>
      </c>
      <c r="B136" t="s">
        <v>570</v>
      </c>
      <c r="C136" t="s">
        <v>518</v>
      </c>
      <c r="D136">
        <v>90000</v>
      </c>
      <c r="E136">
        <v>40000</v>
      </c>
      <c r="F136">
        <v>50</v>
      </c>
      <c r="G136">
        <v>160</v>
      </c>
      <c r="I136">
        <v>28000000</v>
      </c>
      <c r="J136">
        <v>107700000</v>
      </c>
      <c r="K136">
        <v>0.3</v>
      </c>
      <c r="L136">
        <v>501</v>
      </c>
      <c r="M136" t="s">
        <v>552</v>
      </c>
    </row>
    <row r="137" spans="1:13" ht="12.75">
      <c r="A137">
        <v>136</v>
      </c>
      <c r="B137" t="s">
        <v>90</v>
      </c>
      <c r="C137" t="s">
        <v>518</v>
      </c>
      <c r="D137">
        <v>87000</v>
      </c>
      <c r="E137">
        <v>35000</v>
      </c>
      <c r="F137">
        <v>55</v>
      </c>
      <c r="G137">
        <v>150</v>
      </c>
      <c r="I137">
        <v>28000000</v>
      </c>
      <c r="J137">
        <v>107700000</v>
      </c>
      <c r="K137">
        <v>0.3</v>
      </c>
      <c r="L137">
        <v>501</v>
      </c>
      <c r="M137" t="s">
        <v>552</v>
      </c>
    </row>
    <row r="138" spans="1:13" ht="12.75">
      <c r="A138">
        <v>137</v>
      </c>
      <c r="B138" t="s">
        <v>91</v>
      </c>
      <c r="C138" t="s">
        <v>518</v>
      </c>
      <c r="D138">
        <v>92000</v>
      </c>
      <c r="E138">
        <v>35000</v>
      </c>
      <c r="F138">
        <v>50</v>
      </c>
      <c r="G138">
        <v>160</v>
      </c>
      <c r="I138">
        <v>28000000</v>
      </c>
      <c r="J138">
        <v>107700000</v>
      </c>
      <c r="K138">
        <v>0.3</v>
      </c>
      <c r="L138">
        <v>501</v>
      </c>
      <c r="M138" t="s">
        <v>552</v>
      </c>
    </row>
    <row r="139" spans="1:13" ht="12.75">
      <c r="A139">
        <v>138</v>
      </c>
      <c r="B139" t="s">
        <v>571</v>
      </c>
      <c r="C139" t="s">
        <v>518</v>
      </c>
      <c r="D139">
        <v>92000</v>
      </c>
      <c r="E139">
        <v>35000</v>
      </c>
      <c r="F139">
        <v>50</v>
      </c>
      <c r="G139">
        <v>160</v>
      </c>
      <c r="I139">
        <v>28000000</v>
      </c>
      <c r="J139">
        <v>107700000</v>
      </c>
      <c r="K139">
        <v>0.3</v>
      </c>
      <c r="L139">
        <v>501</v>
      </c>
      <c r="M139" t="s">
        <v>552</v>
      </c>
    </row>
    <row r="140" spans="1:13" ht="12.75">
      <c r="A140">
        <v>139</v>
      </c>
      <c r="B140" t="s">
        <v>572</v>
      </c>
      <c r="C140" t="s">
        <v>518</v>
      </c>
      <c r="D140">
        <v>75000</v>
      </c>
      <c r="E140">
        <v>40000</v>
      </c>
      <c r="F140">
        <v>30</v>
      </c>
      <c r="G140">
        <v>155</v>
      </c>
      <c r="I140">
        <v>29000000</v>
      </c>
      <c r="J140">
        <v>111500000</v>
      </c>
      <c r="K140">
        <v>0.3</v>
      </c>
      <c r="L140">
        <v>501</v>
      </c>
      <c r="M140" t="s">
        <v>552</v>
      </c>
    </row>
    <row r="141" spans="1:13" ht="12.75">
      <c r="A141">
        <v>140</v>
      </c>
      <c r="B141" t="s">
        <v>572</v>
      </c>
      <c r="C141" t="s">
        <v>522</v>
      </c>
      <c r="D141">
        <v>190000</v>
      </c>
      <c r="E141">
        <v>145000</v>
      </c>
      <c r="F141">
        <v>15</v>
      </c>
      <c r="G141">
        <v>390</v>
      </c>
      <c r="I141">
        <v>29000000</v>
      </c>
      <c r="J141">
        <v>111500000</v>
      </c>
      <c r="K141">
        <v>0.3</v>
      </c>
      <c r="L141">
        <v>501</v>
      </c>
      <c r="M141" t="s">
        <v>552</v>
      </c>
    </row>
    <row r="142" spans="1:13" ht="12.75">
      <c r="A142">
        <v>141</v>
      </c>
      <c r="B142" t="s">
        <v>573</v>
      </c>
      <c r="C142" t="s">
        <v>518</v>
      </c>
      <c r="D142">
        <v>70000</v>
      </c>
      <c r="E142">
        <v>40000</v>
      </c>
      <c r="F142">
        <v>30</v>
      </c>
      <c r="G142">
        <v>150</v>
      </c>
      <c r="I142">
        <v>29000000</v>
      </c>
      <c r="J142">
        <v>111500000</v>
      </c>
      <c r="K142">
        <v>0.3</v>
      </c>
      <c r="L142">
        <v>501</v>
      </c>
      <c r="M142" t="s">
        <v>552</v>
      </c>
    </row>
    <row r="143" spans="1:13" ht="12.75">
      <c r="A143">
        <v>142</v>
      </c>
      <c r="B143" t="s">
        <v>574</v>
      </c>
      <c r="C143" t="s">
        <v>518</v>
      </c>
      <c r="D143">
        <v>75000</v>
      </c>
      <c r="E143">
        <v>40000</v>
      </c>
      <c r="F143">
        <v>30</v>
      </c>
      <c r="G143">
        <v>155</v>
      </c>
      <c r="I143">
        <v>29000000</v>
      </c>
      <c r="J143">
        <v>111500000</v>
      </c>
      <c r="K143">
        <v>0.3</v>
      </c>
      <c r="L143">
        <v>501</v>
      </c>
      <c r="M143" t="s">
        <v>552</v>
      </c>
    </row>
    <row r="144" spans="1:13" ht="12.75">
      <c r="A144">
        <v>143</v>
      </c>
      <c r="B144" t="s">
        <v>574</v>
      </c>
      <c r="C144" t="s">
        <v>522</v>
      </c>
      <c r="D144">
        <v>190000</v>
      </c>
      <c r="E144">
        <v>145000</v>
      </c>
      <c r="F144">
        <v>15</v>
      </c>
      <c r="G144">
        <v>390</v>
      </c>
      <c r="I144">
        <v>29000000</v>
      </c>
      <c r="J144">
        <v>111500000</v>
      </c>
      <c r="K144">
        <v>0.3</v>
      </c>
      <c r="L144">
        <v>501</v>
      </c>
      <c r="M144" t="s">
        <v>552</v>
      </c>
    </row>
    <row r="145" spans="1:13" ht="12.75">
      <c r="A145">
        <v>144</v>
      </c>
      <c r="B145" t="s">
        <v>575</v>
      </c>
      <c r="C145" t="s">
        <v>518</v>
      </c>
      <c r="D145">
        <v>120000</v>
      </c>
      <c r="E145">
        <v>95000</v>
      </c>
      <c r="F145">
        <v>17</v>
      </c>
      <c r="G145">
        <v>235</v>
      </c>
      <c r="I145">
        <v>29000000</v>
      </c>
      <c r="J145">
        <v>111500000</v>
      </c>
      <c r="K145">
        <v>0.3</v>
      </c>
      <c r="L145">
        <v>501</v>
      </c>
      <c r="M145" t="s">
        <v>552</v>
      </c>
    </row>
    <row r="146" spans="1:13" ht="12.75">
      <c r="A146">
        <v>145</v>
      </c>
      <c r="B146" t="s">
        <v>575</v>
      </c>
      <c r="C146" t="s">
        <v>522</v>
      </c>
      <c r="D146">
        <v>200000</v>
      </c>
      <c r="E146">
        <v>150000</v>
      </c>
      <c r="F146">
        <v>15</v>
      </c>
      <c r="G146">
        <v>415</v>
      </c>
      <c r="I146">
        <v>29000000</v>
      </c>
      <c r="J146">
        <v>111500000</v>
      </c>
      <c r="K146">
        <v>0.3</v>
      </c>
      <c r="L146">
        <v>501</v>
      </c>
      <c r="M146" t="s">
        <v>552</v>
      </c>
    </row>
    <row r="147" spans="1:13" ht="12.75">
      <c r="A147">
        <v>146</v>
      </c>
      <c r="B147" t="s">
        <v>576</v>
      </c>
      <c r="C147" t="s">
        <v>518</v>
      </c>
      <c r="D147">
        <v>75000</v>
      </c>
      <c r="E147">
        <v>40000</v>
      </c>
      <c r="F147">
        <v>30</v>
      </c>
      <c r="G147">
        <v>155</v>
      </c>
      <c r="I147">
        <v>29000000</v>
      </c>
      <c r="J147">
        <v>111500000</v>
      </c>
      <c r="K147">
        <v>0.3</v>
      </c>
      <c r="L147">
        <v>501</v>
      </c>
      <c r="M147" t="s">
        <v>552</v>
      </c>
    </row>
    <row r="148" spans="1:13" ht="12.75">
      <c r="A148">
        <v>147</v>
      </c>
      <c r="B148" t="s">
        <v>576</v>
      </c>
      <c r="C148" t="s">
        <v>522</v>
      </c>
      <c r="D148">
        <v>190000</v>
      </c>
      <c r="E148">
        <v>145000</v>
      </c>
      <c r="F148">
        <v>15</v>
      </c>
      <c r="G148">
        <v>390</v>
      </c>
      <c r="I148">
        <v>29000000</v>
      </c>
      <c r="J148">
        <v>111500000</v>
      </c>
      <c r="K148">
        <v>0.3</v>
      </c>
      <c r="L148">
        <v>501</v>
      </c>
      <c r="M148" t="s">
        <v>552</v>
      </c>
    </row>
    <row r="149" spans="1:13" ht="12.75">
      <c r="A149">
        <v>148</v>
      </c>
      <c r="B149" t="s">
        <v>92</v>
      </c>
      <c r="C149" t="s">
        <v>518</v>
      </c>
      <c r="D149">
        <v>95000</v>
      </c>
      <c r="E149">
        <v>50000</v>
      </c>
      <c r="F149">
        <v>25</v>
      </c>
      <c r="G149">
        <v>195</v>
      </c>
      <c r="I149">
        <v>29000000</v>
      </c>
      <c r="J149">
        <v>111500000</v>
      </c>
      <c r="K149">
        <v>0.3</v>
      </c>
      <c r="L149">
        <v>501</v>
      </c>
      <c r="M149" t="s">
        <v>552</v>
      </c>
    </row>
    <row r="150" spans="1:13" ht="12.75">
      <c r="A150">
        <v>149</v>
      </c>
      <c r="B150" t="s">
        <v>92</v>
      </c>
      <c r="C150" t="s">
        <v>525</v>
      </c>
      <c r="D150">
        <v>230000</v>
      </c>
      <c r="E150">
        <v>195000</v>
      </c>
      <c r="F150">
        <v>8</v>
      </c>
      <c r="G150">
        <v>500</v>
      </c>
      <c r="I150">
        <v>29000000</v>
      </c>
      <c r="J150">
        <v>111500000</v>
      </c>
      <c r="K150">
        <v>0.3</v>
      </c>
      <c r="L150">
        <v>501</v>
      </c>
      <c r="M150" t="s">
        <v>552</v>
      </c>
    </row>
    <row r="151" spans="1:13" ht="12.75">
      <c r="A151">
        <v>150</v>
      </c>
      <c r="B151" t="s">
        <v>93</v>
      </c>
      <c r="C151" t="s">
        <v>518</v>
      </c>
      <c r="D151">
        <v>75000</v>
      </c>
      <c r="E151">
        <v>45000</v>
      </c>
      <c r="F151">
        <v>30</v>
      </c>
      <c r="G151">
        <v>155</v>
      </c>
      <c r="I151">
        <v>29000000</v>
      </c>
      <c r="J151">
        <v>111500000</v>
      </c>
      <c r="K151">
        <v>0.3</v>
      </c>
      <c r="L151">
        <v>501</v>
      </c>
      <c r="M151" t="s">
        <v>552</v>
      </c>
    </row>
    <row r="152" spans="1:13" ht="12.75">
      <c r="A152">
        <v>151</v>
      </c>
      <c r="B152" t="s">
        <v>577</v>
      </c>
      <c r="C152" t="s">
        <v>518</v>
      </c>
      <c r="D152">
        <v>80000</v>
      </c>
      <c r="E152">
        <v>55000</v>
      </c>
      <c r="F152">
        <v>25</v>
      </c>
      <c r="G152">
        <v>170</v>
      </c>
      <c r="I152">
        <v>29000000</v>
      </c>
      <c r="J152">
        <v>111500000</v>
      </c>
      <c r="K152">
        <v>0.3</v>
      </c>
      <c r="L152">
        <v>501</v>
      </c>
      <c r="M152" t="s">
        <v>552</v>
      </c>
    </row>
    <row r="153" spans="1:13" ht="12.75">
      <c r="A153">
        <v>152</v>
      </c>
      <c r="B153" t="s">
        <v>578</v>
      </c>
      <c r="C153" t="s">
        <v>518</v>
      </c>
      <c r="D153">
        <v>125000</v>
      </c>
      <c r="E153">
        <v>95000</v>
      </c>
      <c r="F153">
        <v>20</v>
      </c>
      <c r="G153">
        <v>260</v>
      </c>
      <c r="I153">
        <v>29000000</v>
      </c>
      <c r="J153">
        <v>111500000</v>
      </c>
      <c r="K153">
        <v>0.3</v>
      </c>
      <c r="L153">
        <v>501</v>
      </c>
      <c r="M153" t="s">
        <v>552</v>
      </c>
    </row>
    <row r="154" spans="1:13" ht="12.75">
      <c r="A154">
        <v>153</v>
      </c>
      <c r="B154" t="s">
        <v>578</v>
      </c>
      <c r="C154" t="s">
        <v>522</v>
      </c>
      <c r="D154">
        <v>205000</v>
      </c>
      <c r="E154">
        <v>155000</v>
      </c>
      <c r="F154">
        <v>15</v>
      </c>
      <c r="G154">
        <v>415</v>
      </c>
      <c r="I154">
        <v>29000000</v>
      </c>
      <c r="J154">
        <v>111500000</v>
      </c>
      <c r="K154">
        <v>0.3</v>
      </c>
      <c r="L154">
        <v>501</v>
      </c>
      <c r="M154" t="s">
        <v>552</v>
      </c>
    </row>
    <row r="155" spans="1:13" ht="12.75">
      <c r="A155">
        <v>154</v>
      </c>
      <c r="B155" t="s">
        <v>579</v>
      </c>
      <c r="C155" t="s">
        <v>518</v>
      </c>
      <c r="D155">
        <v>105000</v>
      </c>
      <c r="E155">
        <v>60000</v>
      </c>
      <c r="F155">
        <v>20</v>
      </c>
      <c r="G155">
        <v>215</v>
      </c>
      <c r="I155">
        <v>29000000</v>
      </c>
      <c r="J155">
        <v>111500000</v>
      </c>
      <c r="K155">
        <v>0.3</v>
      </c>
      <c r="L155">
        <v>501</v>
      </c>
      <c r="M155" t="s">
        <v>552</v>
      </c>
    </row>
    <row r="156" spans="1:13" ht="12.75">
      <c r="A156">
        <v>155</v>
      </c>
      <c r="B156" t="s">
        <v>579</v>
      </c>
      <c r="C156" t="s">
        <v>525</v>
      </c>
      <c r="D156">
        <v>260000</v>
      </c>
      <c r="E156">
        <v>240000</v>
      </c>
      <c r="F156">
        <v>5</v>
      </c>
      <c r="G156">
        <v>510</v>
      </c>
      <c r="I156">
        <v>29000000</v>
      </c>
      <c r="J156">
        <v>111500000</v>
      </c>
      <c r="K156">
        <v>0.3</v>
      </c>
      <c r="L156">
        <v>501</v>
      </c>
      <c r="M156" t="s">
        <v>552</v>
      </c>
    </row>
    <row r="157" spans="1:13" ht="12.75">
      <c r="A157">
        <v>156</v>
      </c>
      <c r="B157" t="s">
        <v>580</v>
      </c>
      <c r="C157" t="s">
        <v>518</v>
      </c>
      <c r="D157">
        <v>110000</v>
      </c>
      <c r="E157">
        <v>65000</v>
      </c>
      <c r="F157">
        <v>13</v>
      </c>
      <c r="G157">
        <v>230</v>
      </c>
      <c r="I157">
        <v>29000000</v>
      </c>
      <c r="J157">
        <v>111500000</v>
      </c>
      <c r="K157">
        <v>0.3</v>
      </c>
      <c r="L157">
        <v>501</v>
      </c>
      <c r="M157" t="s">
        <v>552</v>
      </c>
    </row>
    <row r="158" spans="1:13" ht="12.75">
      <c r="A158">
        <v>157</v>
      </c>
      <c r="B158" t="s">
        <v>580</v>
      </c>
      <c r="C158" t="s">
        <v>525</v>
      </c>
      <c r="D158">
        <v>285000</v>
      </c>
      <c r="E158">
        <v>275000</v>
      </c>
      <c r="F158">
        <v>2</v>
      </c>
      <c r="G158">
        <v>580</v>
      </c>
      <c r="I158">
        <v>29000000</v>
      </c>
      <c r="J158">
        <v>111500000</v>
      </c>
      <c r="K158">
        <v>0.3</v>
      </c>
      <c r="L158">
        <v>501</v>
      </c>
      <c r="M158" t="s">
        <v>552</v>
      </c>
    </row>
    <row r="159" spans="1:13" ht="12.75">
      <c r="A159">
        <v>158</v>
      </c>
      <c r="B159" t="s">
        <v>94</v>
      </c>
      <c r="C159" t="s">
        <v>518</v>
      </c>
      <c r="D159">
        <v>80000</v>
      </c>
      <c r="E159">
        <v>50000</v>
      </c>
      <c r="F159">
        <v>23</v>
      </c>
      <c r="G159">
        <v>170</v>
      </c>
      <c r="I159">
        <v>29000000</v>
      </c>
      <c r="J159">
        <v>111500000</v>
      </c>
      <c r="K159">
        <v>0.3</v>
      </c>
      <c r="L159">
        <v>501</v>
      </c>
      <c r="M159" t="s">
        <v>552</v>
      </c>
    </row>
    <row r="160" spans="1:13" ht="12.75">
      <c r="A160">
        <v>159</v>
      </c>
      <c r="B160" t="s">
        <v>95</v>
      </c>
      <c r="C160" t="s">
        <v>518</v>
      </c>
      <c r="D160">
        <v>70000</v>
      </c>
      <c r="E160">
        <v>30000</v>
      </c>
      <c r="F160">
        <v>28</v>
      </c>
      <c r="G160">
        <v>160</v>
      </c>
      <c r="I160">
        <v>29000000</v>
      </c>
      <c r="J160">
        <v>111500000</v>
      </c>
      <c r="K160">
        <v>0.3</v>
      </c>
      <c r="L160">
        <v>501</v>
      </c>
      <c r="M160" t="s">
        <v>552</v>
      </c>
    </row>
    <row r="161" spans="1:13" ht="12.75">
      <c r="A161">
        <v>160</v>
      </c>
      <c r="B161" t="s">
        <v>581</v>
      </c>
      <c r="C161" t="s">
        <v>518</v>
      </c>
      <c r="D161">
        <v>70000</v>
      </c>
      <c r="E161">
        <v>30000</v>
      </c>
      <c r="F161">
        <v>30</v>
      </c>
      <c r="G161">
        <v>150</v>
      </c>
      <c r="I161">
        <v>29000000</v>
      </c>
      <c r="J161">
        <v>111500000</v>
      </c>
      <c r="K161">
        <v>0.3</v>
      </c>
      <c r="L161">
        <v>501</v>
      </c>
      <c r="M161" t="s">
        <v>552</v>
      </c>
    </row>
    <row r="162" spans="1:12" ht="12.75">
      <c r="A162">
        <v>161</v>
      </c>
      <c r="B162" t="s">
        <v>506</v>
      </c>
      <c r="D162">
        <v>20000</v>
      </c>
      <c r="H162">
        <v>36000</v>
      </c>
      <c r="I162">
        <v>11600000</v>
      </c>
      <c r="J162">
        <v>4640000</v>
      </c>
      <c r="K162">
        <v>0.25</v>
      </c>
      <c r="L162">
        <v>447</v>
      </c>
    </row>
    <row r="163" spans="1:12" ht="12.75">
      <c r="A163">
        <v>162</v>
      </c>
      <c r="B163" t="s">
        <v>507</v>
      </c>
      <c r="D163">
        <v>25000</v>
      </c>
      <c r="H163">
        <v>44000</v>
      </c>
      <c r="I163">
        <v>14200000</v>
      </c>
      <c r="J163">
        <v>5680000</v>
      </c>
      <c r="K163">
        <v>0.25</v>
      </c>
      <c r="L163">
        <v>447</v>
      </c>
    </row>
    <row r="164" spans="1:12" ht="12.75">
      <c r="A164">
        <v>163</v>
      </c>
      <c r="B164" t="s">
        <v>508</v>
      </c>
      <c r="D164">
        <v>30000</v>
      </c>
      <c r="H164">
        <v>48000</v>
      </c>
      <c r="I164">
        <v>14500000</v>
      </c>
      <c r="J164">
        <v>5800000</v>
      </c>
      <c r="K164">
        <v>0.25</v>
      </c>
      <c r="L164">
        <v>447</v>
      </c>
    </row>
    <row r="165" spans="1:12" ht="12.75">
      <c r="A165">
        <v>164</v>
      </c>
      <c r="B165" t="s">
        <v>509</v>
      </c>
      <c r="D165">
        <v>35000</v>
      </c>
      <c r="H165">
        <v>56000</v>
      </c>
      <c r="I165">
        <v>16000000</v>
      </c>
      <c r="J165">
        <v>6400000</v>
      </c>
      <c r="K165">
        <v>0.25</v>
      </c>
      <c r="L165">
        <v>447</v>
      </c>
    </row>
    <row r="166" spans="1:12" ht="12.75">
      <c r="A166">
        <v>165</v>
      </c>
      <c r="B166" t="s">
        <v>510</v>
      </c>
      <c r="D166">
        <v>40000</v>
      </c>
      <c r="H166">
        <v>62000</v>
      </c>
      <c r="I166">
        <v>17000000</v>
      </c>
      <c r="J166">
        <v>6800000</v>
      </c>
      <c r="K166">
        <v>0.25</v>
      </c>
      <c r="L166">
        <v>447</v>
      </c>
    </row>
    <row r="167" spans="1:12" ht="12.75">
      <c r="A167">
        <v>166</v>
      </c>
      <c r="B167" t="s">
        <v>511</v>
      </c>
      <c r="D167">
        <v>50000</v>
      </c>
      <c r="H167">
        <v>75000</v>
      </c>
      <c r="I167">
        <v>18000000</v>
      </c>
      <c r="J167">
        <v>7200000</v>
      </c>
      <c r="K167">
        <v>0.25</v>
      </c>
      <c r="L167">
        <v>447</v>
      </c>
    </row>
    <row r="168" spans="1:12" ht="12.75">
      <c r="A168">
        <v>167</v>
      </c>
      <c r="B168" t="s">
        <v>512</v>
      </c>
      <c r="D168">
        <v>60000</v>
      </c>
      <c r="H168">
        <v>86000</v>
      </c>
      <c r="I168">
        <v>19900000</v>
      </c>
      <c r="J168">
        <v>7960000</v>
      </c>
      <c r="K168">
        <v>0.25</v>
      </c>
      <c r="L168">
        <v>447</v>
      </c>
    </row>
    <row r="169" spans="1:12" ht="12.75">
      <c r="A169">
        <v>168</v>
      </c>
      <c r="B169" t="s">
        <v>513</v>
      </c>
      <c r="D169">
        <v>40000</v>
      </c>
      <c r="E169">
        <v>30000</v>
      </c>
      <c r="H169">
        <v>30000</v>
      </c>
      <c r="I169">
        <v>25000000</v>
      </c>
      <c r="J169">
        <v>9850000</v>
      </c>
      <c r="K169">
        <v>0.27</v>
      </c>
      <c r="L169">
        <v>447</v>
      </c>
    </row>
    <row r="170" spans="1:12" ht="12.75">
      <c r="A170">
        <v>169</v>
      </c>
      <c r="B170" t="s">
        <v>513</v>
      </c>
      <c r="D170">
        <v>60000</v>
      </c>
      <c r="E170">
        <v>46000</v>
      </c>
      <c r="H170">
        <v>45000</v>
      </c>
      <c r="I170">
        <v>25000000</v>
      </c>
      <c r="J170">
        <v>9850000</v>
      </c>
      <c r="K170">
        <v>0.27</v>
      </c>
      <c r="L170">
        <v>447</v>
      </c>
    </row>
    <row r="171" spans="1:12" ht="12.75">
      <c r="A171">
        <v>170</v>
      </c>
      <c r="B171" t="s">
        <v>513</v>
      </c>
      <c r="D171">
        <v>80000</v>
      </c>
      <c r="E171">
        <v>62000</v>
      </c>
      <c r="H171">
        <v>60000</v>
      </c>
      <c r="I171">
        <v>25000000</v>
      </c>
      <c r="J171">
        <v>9850000</v>
      </c>
      <c r="K171">
        <v>0.27</v>
      </c>
      <c r="L171">
        <v>447</v>
      </c>
    </row>
    <row r="172" spans="1:12" ht="12.75">
      <c r="A172">
        <v>171</v>
      </c>
      <c r="B172" t="s">
        <v>513</v>
      </c>
      <c r="D172">
        <v>100000</v>
      </c>
      <c r="E172">
        <v>78000</v>
      </c>
      <c r="H172">
        <v>75000</v>
      </c>
      <c r="I172">
        <v>25000000</v>
      </c>
      <c r="J172">
        <v>9850000</v>
      </c>
      <c r="K172">
        <v>0.27</v>
      </c>
      <c r="L172">
        <v>447</v>
      </c>
    </row>
    <row r="173" spans="1:12" ht="12.75">
      <c r="A173">
        <v>172</v>
      </c>
      <c r="B173" t="s">
        <v>514</v>
      </c>
      <c r="D173">
        <v>60000</v>
      </c>
      <c r="E173">
        <v>40000</v>
      </c>
      <c r="H173">
        <v>48000</v>
      </c>
      <c r="I173">
        <v>23000000</v>
      </c>
      <c r="J173">
        <v>9580000</v>
      </c>
      <c r="K173">
        <v>0.2</v>
      </c>
      <c r="L173">
        <v>447</v>
      </c>
    </row>
    <row r="174" spans="1:12" ht="12.75">
      <c r="A174">
        <v>173</v>
      </c>
      <c r="B174" t="s">
        <v>514</v>
      </c>
      <c r="D174">
        <v>80000</v>
      </c>
      <c r="E174">
        <v>53000</v>
      </c>
      <c r="H174">
        <v>64000</v>
      </c>
      <c r="I174">
        <v>23000000</v>
      </c>
      <c r="J174">
        <v>9580000</v>
      </c>
      <c r="K174">
        <v>0.2</v>
      </c>
      <c r="L174">
        <v>447</v>
      </c>
    </row>
    <row r="175" spans="1:12" ht="12.75">
      <c r="A175">
        <v>174</v>
      </c>
      <c r="B175" t="s">
        <v>514</v>
      </c>
      <c r="D175">
        <v>100000</v>
      </c>
      <c r="E175">
        <v>66000</v>
      </c>
      <c r="H175">
        <v>80000</v>
      </c>
      <c r="I175">
        <v>23000000</v>
      </c>
      <c r="J175">
        <v>9580000</v>
      </c>
      <c r="K175">
        <v>0.2</v>
      </c>
      <c r="L175">
        <v>447</v>
      </c>
    </row>
    <row r="176" spans="1:12" ht="12.75">
      <c r="A176">
        <v>175</v>
      </c>
      <c r="B176" t="s">
        <v>514</v>
      </c>
      <c r="D176">
        <v>120000</v>
      </c>
      <c r="E176">
        <v>80000</v>
      </c>
      <c r="H176">
        <v>96000</v>
      </c>
      <c r="I176">
        <v>23000000</v>
      </c>
      <c r="J176">
        <v>9580000</v>
      </c>
      <c r="K176">
        <v>0.2</v>
      </c>
      <c r="L176">
        <v>447</v>
      </c>
    </row>
    <row r="177" spans="1:12" ht="12.75">
      <c r="A177">
        <v>176</v>
      </c>
      <c r="B177" t="s">
        <v>582</v>
      </c>
      <c r="D177">
        <v>25000</v>
      </c>
      <c r="E177">
        <v>9000</v>
      </c>
      <c r="F177">
        <v>40</v>
      </c>
      <c r="I177">
        <v>15600000</v>
      </c>
      <c r="J177">
        <v>5800000</v>
      </c>
      <c r="K177">
        <v>0.35</v>
      </c>
      <c r="L177">
        <v>557</v>
      </c>
    </row>
    <row r="178" spans="1:12" ht="12.75">
      <c r="A178">
        <v>177</v>
      </c>
      <c r="B178" t="s">
        <v>583</v>
      </c>
      <c r="D178">
        <v>53</v>
      </c>
      <c r="E178">
        <v>36</v>
      </c>
      <c r="F178">
        <v>11</v>
      </c>
      <c r="I178">
        <v>15600000</v>
      </c>
      <c r="J178">
        <v>5800000</v>
      </c>
      <c r="K178">
        <v>0.35</v>
      </c>
      <c r="L178">
        <v>557</v>
      </c>
    </row>
    <row r="179" spans="1:12" ht="12.75">
      <c r="A179">
        <v>178</v>
      </c>
      <c r="B179" t="s">
        <v>584</v>
      </c>
      <c r="D179">
        <v>51</v>
      </c>
      <c r="E179">
        <v>40</v>
      </c>
      <c r="F179">
        <v>17</v>
      </c>
      <c r="I179">
        <v>15600000</v>
      </c>
      <c r="J179">
        <v>5800000</v>
      </c>
      <c r="K179">
        <v>0.35</v>
      </c>
      <c r="L179">
        <v>557</v>
      </c>
    </row>
    <row r="180" spans="1:12" ht="12.75">
      <c r="A180">
        <v>179</v>
      </c>
      <c r="B180" t="s">
        <v>585</v>
      </c>
      <c r="D180">
        <v>92</v>
      </c>
      <c r="E180">
        <v>68</v>
      </c>
      <c r="F180">
        <v>8</v>
      </c>
      <c r="I180">
        <v>15600000</v>
      </c>
      <c r="J180">
        <v>5800000</v>
      </c>
      <c r="K180">
        <v>0.35</v>
      </c>
      <c r="L180">
        <v>557</v>
      </c>
    </row>
    <row r="181" spans="1:12" ht="12.75">
      <c r="A181">
        <v>180</v>
      </c>
      <c r="B181" t="s">
        <v>586</v>
      </c>
      <c r="D181">
        <v>32000</v>
      </c>
      <c r="E181">
        <v>10000</v>
      </c>
      <c r="F181">
        <v>35</v>
      </c>
      <c r="I181">
        <v>14500000</v>
      </c>
      <c r="J181">
        <v>5400000</v>
      </c>
      <c r="K181">
        <v>0.34</v>
      </c>
      <c r="L181">
        <v>531</v>
      </c>
    </row>
    <row r="182" spans="1:12" ht="12.75">
      <c r="A182">
        <v>181</v>
      </c>
      <c r="B182" t="s">
        <v>587</v>
      </c>
      <c r="D182">
        <v>35000</v>
      </c>
      <c r="E182">
        <v>10000</v>
      </c>
      <c r="F182">
        <v>30</v>
      </c>
      <c r="I182">
        <v>14500000</v>
      </c>
      <c r="J182">
        <v>5400000</v>
      </c>
      <c r="K182">
        <v>0.34</v>
      </c>
      <c r="L182">
        <v>531</v>
      </c>
    </row>
    <row r="183" spans="1:12" ht="12.75">
      <c r="A183">
        <v>182</v>
      </c>
      <c r="B183" t="s">
        <v>588</v>
      </c>
      <c r="D183">
        <v>37000</v>
      </c>
      <c r="E183">
        <v>17000</v>
      </c>
      <c r="F183">
        <v>30</v>
      </c>
      <c r="I183">
        <v>14500000</v>
      </c>
      <c r="J183">
        <v>5400000</v>
      </c>
      <c r="K183">
        <v>0.34</v>
      </c>
      <c r="L183">
        <v>531</v>
      </c>
    </row>
    <row r="184" spans="1:12" ht="12.75">
      <c r="A184">
        <v>183</v>
      </c>
      <c r="B184" t="s">
        <v>589</v>
      </c>
      <c r="D184">
        <v>35000</v>
      </c>
      <c r="E184">
        <v>16000</v>
      </c>
      <c r="F184">
        <v>25</v>
      </c>
      <c r="I184">
        <v>14500000</v>
      </c>
      <c r="J184">
        <v>5400000</v>
      </c>
      <c r="K184">
        <v>0.34</v>
      </c>
      <c r="L184">
        <v>531</v>
      </c>
    </row>
    <row r="185" spans="1:12" ht="12.75">
      <c r="A185">
        <v>184</v>
      </c>
      <c r="B185" t="s">
        <v>590</v>
      </c>
      <c r="D185">
        <v>35000</v>
      </c>
      <c r="E185">
        <v>14000</v>
      </c>
      <c r="F185">
        <v>27</v>
      </c>
      <c r="I185">
        <v>14500000</v>
      </c>
      <c r="J185">
        <v>5400000</v>
      </c>
      <c r="K185">
        <v>0.34</v>
      </c>
      <c r="L185">
        <v>531</v>
      </c>
    </row>
    <row r="186" spans="1:12" ht="12.75">
      <c r="A186">
        <v>185</v>
      </c>
      <c r="B186" t="s">
        <v>591</v>
      </c>
      <c r="D186">
        <v>34000</v>
      </c>
      <c r="E186">
        <v>15000</v>
      </c>
      <c r="F186">
        <v>26</v>
      </c>
      <c r="I186">
        <v>14500000</v>
      </c>
      <c r="J186">
        <v>5400000</v>
      </c>
      <c r="K186">
        <v>0.34</v>
      </c>
      <c r="L186">
        <v>531</v>
      </c>
    </row>
    <row r="187" spans="1:12" ht="12.75">
      <c r="A187">
        <v>186</v>
      </c>
      <c r="B187" t="s">
        <v>592</v>
      </c>
      <c r="D187">
        <v>35000</v>
      </c>
      <c r="E187">
        <v>14000</v>
      </c>
      <c r="F187">
        <v>28</v>
      </c>
      <c r="I187">
        <v>14500000</v>
      </c>
      <c r="J187">
        <v>5400000</v>
      </c>
      <c r="K187">
        <v>0.34</v>
      </c>
      <c r="L187">
        <v>531</v>
      </c>
    </row>
    <row r="188" spans="1:12" ht="12.75">
      <c r="A188">
        <v>187</v>
      </c>
      <c r="B188" t="s">
        <v>593</v>
      </c>
      <c r="D188">
        <v>36000</v>
      </c>
      <c r="E188">
        <v>14000</v>
      </c>
      <c r="F188">
        <v>30</v>
      </c>
      <c r="I188">
        <v>14500000</v>
      </c>
      <c r="J188">
        <v>5400000</v>
      </c>
      <c r="K188">
        <v>0.34</v>
      </c>
      <c r="L188">
        <v>531</v>
      </c>
    </row>
    <row r="189" spans="1:12" ht="12.75">
      <c r="A189">
        <v>188</v>
      </c>
      <c r="B189" t="s">
        <v>594</v>
      </c>
      <c r="D189">
        <v>38000</v>
      </c>
      <c r="E189">
        <v>13000</v>
      </c>
      <c r="F189">
        <v>35</v>
      </c>
      <c r="I189">
        <v>14500000</v>
      </c>
      <c r="J189">
        <v>5400000</v>
      </c>
      <c r="K189">
        <v>0.34</v>
      </c>
      <c r="L189">
        <v>531</v>
      </c>
    </row>
    <row r="190" spans="1:12" ht="12.75">
      <c r="A190">
        <v>189</v>
      </c>
      <c r="B190" t="s">
        <v>595</v>
      </c>
      <c r="D190">
        <v>34000</v>
      </c>
      <c r="E190">
        <v>12000</v>
      </c>
      <c r="F190">
        <v>35</v>
      </c>
      <c r="I190">
        <v>14500000</v>
      </c>
      <c r="J190">
        <v>5400000</v>
      </c>
      <c r="K190">
        <v>0.34</v>
      </c>
      <c r="L190">
        <v>531</v>
      </c>
    </row>
    <row r="191" spans="1:12" ht="12.75">
      <c r="A191">
        <v>190</v>
      </c>
      <c r="B191" t="s">
        <v>596</v>
      </c>
      <c r="D191">
        <v>60000</v>
      </c>
      <c r="E191">
        <v>23000</v>
      </c>
      <c r="F191">
        <v>40</v>
      </c>
      <c r="I191">
        <v>14500000</v>
      </c>
      <c r="J191">
        <v>5400000</v>
      </c>
      <c r="K191">
        <v>0.34</v>
      </c>
      <c r="L191">
        <v>531</v>
      </c>
    </row>
    <row r="192" spans="1:12" ht="12.75">
      <c r="A192">
        <v>191</v>
      </c>
      <c r="B192" t="s">
        <v>597</v>
      </c>
      <c r="D192">
        <v>50000</v>
      </c>
      <c r="E192">
        <v>18000</v>
      </c>
      <c r="F192">
        <v>40</v>
      </c>
      <c r="I192">
        <v>14500000</v>
      </c>
      <c r="J192">
        <v>5400000</v>
      </c>
      <c r="K192">
        <v>0.34</v>
      </c>
      <c r="L192">
        <v>531</v>
      </c>
    </row>
    <row r="193" spans="1:12" ht="12.75">
      <c r="A193">
        <v>192</v>
      </c>
      <c r="B193" t="s">
        <v>598</v>
      </c>
      <c r="D193">
        <v>55000</v>
      </c>
      <c r="E193">
        <v>30000</v>
      </c>
      <c r="F193">
        <v>15</v>
      </c>
      <c r="I193">
        <v>14500000</v>
      </c>
      <c r="J193">
        <v>5400000</v>
      </c>
      <c r="K193">
        <v>0.34</v>
      </c>
      <c r="L193">
        <v>531</v>
      </c>
    </row>
    <row r="194" spans="1:12" ht="12.75">
      <c r="A194">
        <v>193</v>
      </c>
      <c r="B194" t="s">
        <v>599</v>
      </c>
      <c r="D194">
        <v>95000</v>
      </c>
      <c r="E194">
        <v>50000</v>
      </c>
      <c r="F194">
        <v>20</v>
      </c>
      <c r="I194">
        <v>17400000</v>
      </c>
      <c r="J194">
        <v>6500000</v>
      </c>
      <c r="K194">
        <v>0.31</v>
      </c>
      <c r="L194">
        <v>549</v>
      </c>
    </row>
    <row r="195" spans="1:12" ht="12.75">
      <c r="A195">
        <v>194</v>
      </c>
      <c r="B195" t="s">
        <v>600</v>
      </c>
      <c r="D195">
        <v>95000</v>
      </c>
      <c r="E195">
        <v>48000</v>
      </c>
      <c r="F195">
        <v>20</v>
      </c>
      <c r="I195">
        <v>17400000</v>
      </c>
      <c r="J195">
        <v>6500000</v>
      </c>
      <c r="K195">
        <v>0.31</v>
      </c>
      <c r="L195">
        <v>549</v>
      </c>
    </row>
    <row r="196" spans="1:12" ht="12.75">
      <c r="A196">
        <v>195</v>
      </c>
      <c r="B196" t="s">
        <v>601</v>
      </c>
      <c r="D196">
        <v>115000</v>
      </c>
      <c r="E196">
        <v>83000</v>
      </c>
      <c r="F196">
        <v>15</v>
      </c>
      <c r="I196">
        <v>17400000</v>
      </c>
      <c r="J196">
        <v>6500000</v>
      </c>
      <c r="K196">
        <v>0.31</v>
      </c>
      <c r="L196">
        <v>549</v>
      </c>
    </row>
    <row r="197" spans="1:12" ht="12.75">
      <c r="A197">
        <v>196</v>
      </c>
      <c r="B197" t="s">
        <v>602</v>
      </c>
      <c r="D197">
        <v>65000</v>
      </c>
      <c r="E197">
        <v>25000</v>
      </c>
      <c r="F197">
        <v>20</v>
      </c>
      <c r="I197">
        <v>17400000</v>
      </c>
      <c r="J197">
        <v>6500000</v>
      </c>
      <c r="K197">
        <v>0.31</v>
      </c>
      <c r="L197">
        <v>549</v>
      </c>
    </row>
    <row r="198" spans="1:12" ht="12.75">
      <c r="A198">
        <v>197</v>
      </c>
      <c r="B198" t="s">
        <v>603</v>
      </c>
      <c r="D198">
        <v>71000</v>
      </c>
      <c r="E198">
        <v>28000</v>
      </c>
      <c r="F198">
        <v>30</v>
      </c>
      <c r="I198">
        <v>17400000</v>
      </c>
      <c r="J198">
        <v>6500000</v>
      </c>
      <c r="K198">
        <v>0.31</v>
      </c>
      <c r="L198">
        <v>549</v>
      </c>
    </row>
    <row r="199" spans="1:12" ht="12.75">
      <c r="A199">
        <v>198</v>
      </c>
      <c r="B199" t="s">
        <v>604</v>
      </c>
      <c r="D199">
        <v>85000</v>
      </c>
      <c r="E199">
        <v>42000</v>
      </c>
      <c r="F199">
        <v>20</v>
      </c>
      <c r="I199">
        <v>17400000</v>
      </c>
      <c r="J199">
        <v>6500000</v>
      </c>
      <c r="K199">
        <v>0.31</v>
      </c>
      <c r="L199">
        <v>549</v>
      </c>
    </row>
    <row r="200" spans="1:12" ht="12.75">
      <c r="A200">
        <v>199</v>
      </c>
      <c r="B200" t="s">
        <v>605</v>
      </c>
      <c r="D200">
        <v>82000</v>
      </c>
      <c r="E200">
        <v>38000</v>
      </c>
      <c r="F200">
        <v>22</v>
      </c>
      <c r="I200">
        <v>17400000</v>
      </c>
      <c r="J200">
        <v>6500000</v>
      </c>
      <c r="K200">
        <v>0.31</v>
      </c>
      <c r="L200">
        <v>549</v>
      </c>
    </row>
    <row r="201" spans="1:12" ht="12.75">
      <c r="A201">
        <v>200</v>
      </c>
      <c r="B201" t="s">
        <v>606</v>
      </c>
      <c r="D201">
        <v>55000</v>
      </c>
      <c r="E201">
        <v>25000</v>
      </c>
      <c r="F201">
        <v>30</v>
      </c>
      <c r="I201">
        <v>17400000</v>
      </c>
      <c r="J201">
        <v>6500000</v>
      </c>
      <c r="K201">
        <v>0.31</v>
      </c>
      <c r="L201">
        <v>549</v>
      </c>
    </row>
    <row r="202" spans="1:12" ht="12.75">
      <c r="A202">
        <v>201</v>
      </c>
      <c r="B202" t="s">
        <v>607</v>
      </c>
      <c r="D202">
        <v>55000</v>
      </c>
      <c r="E202">
        <v>24000</v>
      </c>
      <c r="F202">
        <v>30</v>
      </c>
      <c r="I202">
        <v>17400000</v>
      </c>
      <c r="J202">
        <v>6500000</v>
      </c>
      <c r="K202">
        <v>0.31</v>
      </c>
      <c r="L202">
        <v>549</v>
      </c>
    </row>
    <row r="203" spans="1:12" ht="12.75">
      <c r="A203">
        <v>202</v>
      </c>
      <c r="B203" t="s">
        <v>608</v>
      </c>
      <c r="D203">
        <v>67000</v>
      </c>
      <c r="E203">
        <v>30000</v>
      </c>
      <c r="F203">
        <v>21</v>
      </c>
      <c r="I203">
        <v>17400000</v>
      </c>
      <c r="J203">
        <v>6500000</v>
      </c>
      <c r="K203">
        <v>0.31</v>
      </c>
      <c r="L203">
        <v>549</v>
      </c>
    </row>
    <row r="204" spans="1:12" ht="12.75">
      <c r="A204">
        <v>203</v>
      </c>
      <c r="B204" t="s">
        <v>609</v>
      </c>
      <c r="D204">
        <v>66000</v>
      </c>
      <c r="E204">
        <v>32000</v>
      </c>
      <c r="F204">
        <v>20</v>
      </c>
      <c r="I204">
        <v>17400000</v>
      </c>
      <c r="J204">
        <v>6500000</v>
      </c>
      <c r="K204">
        <v>0.31</v>
      </c>
      <c r="L204">
        <v>549</v>
      </c>
    </row>
    <row r="205" spans="1:12" ht="12.75">
      <c r="A205">
        <v>204</v>
      </c>
      <c r="B205" t="s">
        <v>610</v>
      </c>
      <c r="D205">
        <v>85000</v>
      </c>
      <c r="E205">
        <v>50000</v>
      </c>
      <c r="F205">
        <v>25</v>
      </c>
      <c r="I205">
        <v>17400000</v>
      </c>
      <c r="J205">
        <v>6500000</v>
      </c>
      <c r="K205">
        <v>0.31</v>
      </c>
      <c r="L205">
        <v>549</v>
      </c>
    </row>
    <row r="206" spans="1:12" ht="12.75">
      <c r="A206">
        <v>205</v>
      </c>
      <c r="B206" t="s">
        <v>611</v>
      </c>
      <c r="D206">
        <v>70000</v>
      </c>
      <c r="E206">
        <v>35000</v>
      </c>
      <c r="F206">
        <v>25</v>
      </c>
      <c r="I206">
        <v>17400000</v>
      </c>
      <c r="J206">
        <v>6500000</v>
      </c>
      <c r="K206">
        <v>0.31</v>
      </c>
      <c r="L206">
        <v>549</v>
      </c>
    </row>
    <row r="207" spans="1:12" ht="12.75">
      <c r="A207">
        <v>206</v>
      </c>
      <c r="B207" t="s">
        <v>612</v>
      </c>
      <c r="D207">
        <v>38000</v>
      </c>
      <c r="E207">
        <v>16000</v>
      </c>
      <c r="F207">
        <v>30</v>
      </c>
      <c r="I207">
        <v>17400000</v>
      </c>
      <c r="J207">
        <v>6500000</v>
      </c>
      <c r="K207">
        <v>0.31</v>
      </c>
      <c r="L207">
        <v>549</v>
      </c>
    </row>
    <row r="208" spans="1:12" ht="12.75">
      <c r="A208">
        <v>207</v>
      </c>
      <c r="B208" t="s">
        <v>613</v>
      </c>
      <c r="D208">
        <v>45000</v>
      </c>
      <c r="E208">
        <v>21000</v>
      </c>
      <c r="F208">
        <v>30</v>
      </c>
      <c r="I208">
        <v>17400000</v>
      </c>
      <c r="J208">
        <v>6500000</v>
      </c>
      <c r="K208">
        <v>0.31</v>
      </c>
      <c r="L208">
        <v>549</v>
      </c>
    </row>
    <row r="209" spans="1:12" ht="12.75">
      <c r="A209">
        <v>208</v>
      </c>
      <c r="B209" t="s">
        <v>614</v>
      </c>
      <c r="D209">
        <v>45000</v>
      </c>
      <c r="E209">
        <v>22000</v>
      </c>
      <c r="F209">
        <v>25</v>
      </c>
      <c r="I209">
        <v>17400000</v>
      </c>
      <c r="J209">
        <v>6500000</v>
      </c>
      <c r="K209">
        <v>0.31</v>
      </c>
      <c r="L209">
        <v>549</v>
      </c>
    </row>
    <row r="210" spans="1:12" ht="12.75">
      <c r="A210">
        <v>209</v>
      </c>
      <c r="B210" t="s">
        <v>615</v>
      </c>
      <c r="D210">
        <v>44000</v>
      </c>
      <c r="E210">
        <v>22000</v>
      </c>
      <c r="F210">
        <v>20</v>
      </c>
      <c r="I210">
        <v>17400000</v>
      </c>
      <c r="J210">
        <v>6500000</v>
      </c>
      <c r="K210">
        <v>0.31</v>
      </c>
      <c r="L210">
        <v>549</v>
      </c>
    </row>
    <row r="211" spans="1:12" ht="12.75">
      <c r="A211">
        <v>210</v>
      </c>
      <c r="B211" t="s">
        <v>616</v>
      </c>
      <c r="D211">
        <v>40000</v>
      </c>
      <c r="E211">
        <v>20000</v>
      </c>
      <c r="F211">
        <v>15</v>
      </c>
      <c r="I211">
        <v>17400000</v>
      </c>
      <c r="J211">
        <v>6500000</v>
      </c>
      <c r="K211">
        <v>0.31</v>
      </c>
      <c r="L211">
        <v>549</v>
      </c>
    </row>
    <row r="212" spans="1:12" ht="12.75">
      <c r="A212">
        <v>211</v>
      </c>
      <c r="B212" t="s">
        <v>617</v>
      </c>
      <c r="D212">
        <v>32000</v>
      </c>
      <c r="E212">
        <v>25000</v>
      </c>
      <c r="F212">
        <v>2</v>
      </c>
      <c r="I212">
        <v>17400000</v>
      </c>
      <c r="J212">
        <v>6500000</v>
      </c>
      <c r="K212">
        <v>0.31</v>
      </c>
      <c r="L212">
        <v>549</v>
      </c>
    </row>
    <row r="213" spans="1:12" ht="12.75">
      <c r="A213">
        <v>212</v>
      </c>
      <c r="B213" t="s">
        <v>618</v>
      </c>
      <c r="D213">
        <v>35000</v>
      </c>
      <c r="E213">
        <v>25000</v>
      </c>
      <c r="F213">
        <v>2</v>
      </c>
      <c r="I213">
        <v>17400000</v>
      </c>
      <c r="J213">
        <v>6500000</v>
      </c>
      <c r="K213">
        <v>0.31</v>
      </c>
      <c r="L213">
        <v>549</v>
      </c>
    </row>
    <row r="214" spans="1:12" ht="12.75">
      <c r="A214">
        <v>213</v>
      </c>
      <c r="B214" t="s">
        <v>619</v>
      </c>
      <c r="D214">
        <v>35000</v>
      </c>
      <c r="E214">
        <v>30000</v>
      </c>
      <c r="F214">
        <v>0.5</v>
      </c>
      <c r="I214">
        <v>17400000</v>
      </c>
      <c r="J214">
        <v>6500000</v>
      </c>
      <c r="K214">
        <v>0.31</v>
      </c>
      <c r="L214">
        <v>549</v>
      </c>
    </row>
    <row r="215" spans="1:12" ht="12.75">
      <c r="A215">
        <v>214</v>
      </c>
      <c r="B215" t="s">
        <v>620</v>
      </c>
      <c r="D215">
        <v>44000</v>
      </c>
      <c r="E215">
        <v>22000</v>
      </c>
      <c r="F215">
        <v>16</v>
      </c>
      <c r="I215">
        <v>17400000</v>
      </c>
      <c r="J215">
        <v>6500000</v>
      </c>
      <c r="K215">
        <v>0.31</v>
      </c>
      <c r="L215">
        <v>549</v>
      </c>
    </row>
    <row r="216" spans="1:12" ht="12.75">
      <c r="A216">
        <v>215</v>
      </c>
      <c r="B216" t="s">
        <v>621</v>
      </c>
      <c r="D216">
        <v>44000</v>
      </c>
      <c r="E216">
        <v>22000</v>
      </c>
      <c r="F216">
        <v>16</v>
      </c>
      <c r="I216">
        <v>17400000</v>
      </c>
      <c r="J216">
        <v>6500000</v>
      </c>
      <c r="K216">
        <v>0.31</v>
      </c>
      <c r="L216">
        <v>549</v>
      </c>
    </row>
    <row r="217" spans="1:12" ht="12.75">
      <c r="A217">
        <v>216</v>
      </c>
      <c r="B217" t="s">
        <v>622</v>
      </c>
      <c r="D217">
        <v>40000</v>
      </c>
      <c r="E217">
        <v>20000</v>
      </c>
      <c r="F217">
        <v>30</v>
      </c>
      <c r="I217">
        <v>17400000</v>
      </c>
      <c r="J217">
        <v>6500000</v>
      </c>
      <c r="K217">
        <v>0.31</v>
      </c>
      <c r="L217">
        <v>549</v>
      </c>
    </row>
    <row r="218" spans="1:12" ht="12.75">
      <c r="A218">
        <v>217</v>
      </c>
      <c r="B218" t="s">
        <v>623</v>
      </c>
      <c r="D218">
        <v>40000</v>
      </c>
      <c r="E218">
        <v>20000</v>
      </c>
      <c r="F218">
        <v>25</v>
      </c>
      <c r="I218">
        <v>17400000</v>
      </c>
      <c r="J218">
        <v>6500000</v>
      </c>
      <c r="K218">
        <v>0.31</v>
      </c>
      <c r="L218">
        <v>549</v>
      </c>
    </row>
    <row r="219" spans="1:12" ht="12.75">
      <c r="A219">
        <v>218</v>
      </c>
      <c r="B219" t="s">
        <v>624</v>
      </c>
      <c r="D219">
        <v>44000</v>
      </c>
      <c r="E219">
        <v>20000</v>
      </c>
      <c r="F219">
        <v>20</v>
      </c>
      <c r="I219">
        <v>17400000</v>
      </c>
      <c r="J219">
        <v>6500000</v>
      </c>
      <c r="K219">
        <v>0.31</v>
      </c>
      <c r="L219">
        <v>549</v>
      </c>
    </row>
    <row r="220" spans="1:12" ht="12.75">
      <c r="A220">
        <v>219</v>
      </c>
      <c r="B220" t="s">
        <v>625</v>
      </c>
      <c r="D220">
        <v>44000</v>
      </c>
      <c r="E220">
        <v>20000</v>
      </c>
      <c r="F220">
        <v>30</v>
      </c>
      <c r="I220">
        <v>17400000</v>
      </c>
      <c r="J220">
        <v>6500000</v>
      </c>
      <c r="K220">
        <v>0.31</v>
      </c>
      <c r="L220">
        <v>549</v>
      </c>
    </row>
    <row r="221" spans="1:12" ht="12.75">
      <c r="A221">
        <v>220</v>
      </c>
      <c r="B221" t="s">
        <v>626</v>
      </c>
      <c r="D221">
        <v>42000</v>
      </c>
      <c r="E221">
        <v>21000</v>
      </c>
      <c r="F221">
        <v>20</v>
      </c>
      <c r="I221">
        <v>17400000</v>
      </c>
      <c r="J221">
        <v>6500000</v>
      </c>
      <c r="K221">
        <v>0.31</v>
      </c>
      <c r="L221">
        <v>549</v>
      </c>
    </row>
    <row r="222" spans="1:12" ht="12.75">
      <c r="A222">
        <v>221</v>
      </c>
      <c r="B222" t="s">
        <v>627</v>
      </c>
      <c r="D222">
        <v>40000</v>
      </c>
      <c r="E222">
        <v>30000</v>
      </c>
      <c r="F222">
        <v>1</v>
      </c>
      <c r="I222">
        <v>17400000</v>
      </c>
      <c r="J222">
        <v>6500000</v>
      </c>
      <c r="K222">
        <v>0.31</v>
      </c>
      <c r="L222">
        <v>549</v>
      </c>
    </row>
    <row r="223" spans="1:12" ht="12.75">
      <c r="A223">
        <v>222</v>
      </c>
      <c r="B223" t="s">
        <v>628</v>
      </c>
      <c r="D223">
        <v>47000</v>
      </c>
      <c r="E223">
        <v>26000</v>
      </c>
      <c r="F223">
        <v>20</v>
      </c>
      <c r="I223">
        <v>17400000</v>
      </c>
      <c r="J223">
        <v>6500000</v>
      </c>
      <c r="K223">
        <v>0.31</v>
      </c>
      <c r="L223">
        <v>549</v>
      </c>
    </row>
    <row r="224" spans="1:12" ht="12.75">
      <c r="A224">
        <v>223</v>
      </c>
      <c r="B224" t="s">
        <v>629</v>
      </c>
      <c r="D224">
        <v>35000</v>
      </c>
      <c r="E224">
        <v>18000</v>
      </c>
      <c r="F224">
        <v>20</v>
      </c>
      <c r="I224">
        <v>17400000</v>
      </c>
      <c r="J224">
        <v>6500000</v>
      </c>
      <c r="K224">
        <v>0.31</v>
      </c>
      <c r="L224">
        <v>549</v>
      </c>
    </row>
    <row r="225" spans="1:12" ht="12.75">
      <c r="A225">
        <v>224</v>
      </c>
      <c r="B225" t="s">
        <v>630</v>
      </c>
      <c r="D225">
        <v>32000</v>
      </c>
      <c r="E225">
        <v>16000</v>
      </c>
      <c r="F225">
        <v>20</v>
      </c>
      <c r="I225">
        <v>17400000</v>
      </c>
      <c r="J225">
        <v>6500000</v>
      </c>
      <c r="K225">
        <v>0.31</v>
      </c>
      <c r="L225">
        <v>549</v>
      </c>
    </row>
    <row r="226" spans="1:12" ht="12.75">
      <c r="A226">
        <v>225</v>
      </c>
      <c r="B226" t="s">
        <v>631</v>
      </c>
      <c r="D226">
        <v>32000</v>
      </c>
      <c r="E226">
        <v>16000</v>
      </c>
      <c r="F226">
        <v>20</v>
      </c>
      <c r="I226">
        <v>17400000</v>
      </c>
      <c r="J226">
        <v>6500000</v>
      </c>
      <c r="K226">
        <v>0.31</v>
      </c>
      <c r="L226">
        <v>549</v>
      </c>
    </row>
    <row r="227" spans="1:12" ht="12.75">
      <c r="A227">
        <v>226</v>
      </c>
      <c r="B227" t="s">
        <v>632</v>
      </c>
      <c r="D227">
        <v>35000</v>
      </c>
      <c r="E227">
        <v>18000</v>
      </c>
      <c r="F227">
        <v>20</v>
      </c>
      <c r="I227">
        <v>17400000</v>
      </c>
      <c r="J227">
        <v>6500000</v>
      </c>
      <c r="K227">
        <v>0.31</v>
      </c>
      <c r="L227">
        <v>549</v>
      </c>
    </row>
    <row r="228" spans="1:12" ht="12.75">
      <c r="A228">
        <v>227</v>
      </c>
      <c r="B228" t="s">
        <v>633</v>
      </c>
      <c r="D228">
        <v>30000</v>
      </c>
      <c r="E228">
        <v>16000</v>
      </c>
      <c r="F228">
        <v>18</v>
      </c>
      <c r="I228">
        <v>17400000</v>
      </c>
      <c r="J228">
        <v>6500000</v>
      </c>
      <c r="K228">
        <v>0.31</v>
      </c>
      <c r="L228">
        <v>549</v>
      </c>
    </row>
    <row r="229" spans="1:12" ht="12.75">
      <c r="A229">
        <v>228</v>
      </c>
      <c r="B229" t="s">
        <v>634</v>
      </c>
      <c r="D229">
        <v>32000</v>
      </c>
      <c r="E229">
        <v>22000</v>
      </c>
      <c r="F229">
        <v>7</v>
      </c>
      <c r="I229">
        <v>17400000</v>
      </c>
      <c r="J229">
        <v>6500000</v>
      </c>
      <c r="K229">
        <v>0.31</v>
      </c>
      <c r="L229">
        <v>549</v>
      </c>
    </row>
    <row r="230" spans="1:12" ht="12.75">
      <c r="A230">
        <v>229</v>
      </c>
      <c r="B230" t="s">
        <v>635</v>
      </c>
      <c r="D230">
        <v>27000</v>
      </c>
      <c r="E230">
        <v>13000</v>
      </c>
      <c r="F230">
        <v>15</v>
      </c>
      <c r="I230">
        <v>17400000</v>
      </c>
      <c r="J230">
        <v>6500000</v>
      </c>
      <c r="K230">
        <v>0.31</v>
      </c>
      <c r="L230">
        <v>549</v>
      </c>
    </row>
    <row r="231" spans="1:12" ht="12.75">
      <c r="A231">
        <v>230</v>
      </c>
      <c r="B231" t="s">
        <v>636</v>
      </c>
      <c r="D231">
        <v>32000</v>
      </c>
      <c r="E231">
        <v>16000</v>
      </c>
      <c r="F231">
        <v>18</v>
      </c>
      <c r="I231">
        <v>17400000</v>
      </c>
      <c r="J231">
        <v>6500000</v>
      </c>
      <c r="K231">
        <v>0.31</v>
      </c>
      <c r="L231">
        <v>549</v>
      </c>
    </row>
    <row r="232" spans="1:12" ht="12.75">
      <c r="A232">
        <v>231</v>
      </c>
      <c r="B232" t="s">
        <v>637</v>
      </c>
      <c r="D232">
        <v>25000</v>
      </c>
      <c r="E232">
        <v>12000</v>
      </c>
      <c r="F232">
        <v>12</v>
      </c>
      <c r="I232">
        <v>17400000</v>
      </c>
      <c r="J232">
        <v>6500000</v>
      </c>
      <c r="K232">
        <v>0.31</v>
      </c>
      <c r="L232">
        <v>549</v>
      </c>
    </row>
    <row r="233" spans="1:12" ht="12.75">
      <c r="A233">
        <v>232</v>
      </c>
      <c r="B233" t="s">
        <v>991</v>
      </c>
      <c r="D233">
        <v>50000</v>
      </c>
      <c r="E233">
        <v>23000</v>
      </c>
      <c r="F233">
        <v>35</v>
      </c>
      <c r="I233">
        <v>17400000</v>
      </c>
      <c r="J233">
        <v>6500000</v>
      </c>
      <c r="K233">
        <v>0.31</v>
      </c>
      <c r="L233">
        <v>549</v>
      </c>
    </row>
    <row r="234" spans="1:12" ht="12.75">
      <c r="A234">
        <v>233</v>
      </c>
      <c r="B234" t="s">
        <v>992</v>
      </c>
      <c r="D234">
        <v>45000</v>
      </c>
      <c r="E234">
        <v>23000</v>
      </c>
      <c r="F234">
        <v>35</v>
      </c>
      <c r="I234">
        <v>17400000</v>
      </c>
      <c r="J234">
        <v>6500000</v>
      </c>
      <c r="K234">
        <v>0.31</v>
      </c>
      <c r="L234">
        <v>549</v>
      </c>
    </row>
    <row r="235" spans="1:12" ht="12.75">
      <c r="A235">
        <v>234</v>
      </c>
      <c r="B235" t="s">
        <v>638</v>
      </c>
      <c r="D235">
        <v>80000</v>
      </c>
      <c r="E235">
        <v>27000</v>
      </c>
      <c r="F235">
        <v>35</v>
      </c>
      <c r="I235">
        <v>17400000</v>
      </c>
      <c r="J235">
        <v>6500000</v>
      </c>
      <c r="K235">
        <v>0.32</v>
      </c>
      <c r="L235">
        <v>549</v>
      </c>
    </row>
    <row r="236" spans="1:12" ht="12.75">
      <c r="A236">
        <v>235</v>
      </c>
      <c r="B236" t="s">
        <v>639</v>
      </c>
      <c r="D236">
        <v>75000</v>
      </c>
      <c r="E236">
        <v>27000</v>
      </c>
      <c r="F236">
        <v>25</v>
      </c>
      <c r="I236">
        <v>17400000</v>
      </c>
      <c r="J236">
        <v>6500000</v>
      </c>
      <c r="K236">
        <v>0.32</v>
      </c>
      <c r="L236">
        <v>549</v>
      </c>
    </row>
    <row r="237" spans="1:12" ht="12.75">
      <c r="A237">
        <v>236</v>
      </c>
      <c r="B237" t="s">
        <v>640</v>
      </c>
      <c r="D237">
        <v>85000</v>
      </c>
      <c r="E237">
        <v>35000</v>
      </c>
      <c r="F237">
        <v>18</v>
      </c>
      <c r="I237">
        <v>17400000</v>
      </c>
      <c r="J237">
        <v>6500000</v>
      </c>
      <c r="K237">
        <v>0.32</v>
      </c>
      <c r="L237">
        <v>549</v>
      </c>
    </row>
    <row r="238" spans="1:12" ht="12.75">
      <c r="A238">
        <v>237</v>
      </c>
      <c r="B238" t="s">
        <v>641</v>
      </c>
      <c r="D238">
        <v>100000</v>
      </c>
      <c r="E238">
        <v>44000</v>
      </c>
      <c r="F238">
        <v>12</v>
      </c>
      <c r="I238">
        <v>17400000</v>
      </c>
      <c r="J238">
        <v>6500000</v>
      </c>
      <c r="K238">
        <v>0.32</v>
      </c>
      <c r="L238">
        <v>549</v>
      </c>
    </row>
    <row r="239" spans="1:12" ht="12.75">
      <c r="A239">
        <v>238</v>
      </c>
      <c r="B239" t="s">
        <v>642</v>
      </c>
      <c r="D239">
        <v>75000</v>
      </c>
      <c r="E239">
        <v>34000</v>
      </c>
      <c r="F239">
        <v>18</v>
      </c>
      <c r="I239">
        <v>17400000</v>
      </c>
      <c r="J239">
        <v>6500000</v>
      </c>
      <c r="K239">
        <v>0.32</v>
      </c>
      <c r="L239">
        <v>549</v>
      </c>
    </row>
    <row r="240" spans="1:12" ht="12.75">
      <c r="A240">
        <v>239</v>
      </c>
      <c r="B240" t="s">
        <v>643</v>
      </c>
      <c r="D240">
        <v>95000</v>
      </c>
      <c r="E240">
        <v>45000</v>
      </c>
      <c r="F240">
        <v>26</v>
      </c>
      <c r="I240">
        <v>17400000</v>
      </c>
      <c r="J240">
        <v>6500000</v>
      </c>
      <c r="K240">
        <v>0.32</v>
      </c>
      <c r="L240">
        <v>549</v>
      </c>
    </row>
    <row r="241" spans="1:12" ht="12.75">
      <c r="A241">
        <v>240</v>
      </c>
      <c r="B241" t="s">
        <v>644</v>
      </c>
      <c r="D241">
        <v>95000</v>
      </c>
      <c r="E241">
        <v>38000</v>
      </c>
      <c r="F241">
        <v>25</v>
      </c>
      <c r="I241">
        <v>17400000</v>
      </c>
      <c r="J241">
        <v>6500000</v>
      </c>
      <c r="K241">
        <v>0.32</v>
      </c>
      <c r="L241">
        <v>549</v>
      </c>
    </row>
    <row r="242" spans="1:12" ht="12.75">
      <c r="A242">
        <v>241</v>
      </c>
      <c r="B242" t="s">
        <v>645</v>
      </c>
      <c r="D242">
        <v>45000</v>
      </c>
      <c r="E242">
        <v>25000</v>
      </c>
      <c r="F242">
        <v>20</v>
      </c>
      <c r="I242">
        <v>14500000</v>
      </c>
      <c r="J242">
        <v>5400000</v>
      </c>
      <c r="K242">
        <v>0.34</v>
      </c>
      <c r="L242">
        <v>531</v>
      </c>
    </row>
    <row r="243" spans="1:12" ht="12.75">
      <c r="A243">
        <v>242</v>
      </c>
      <c r="B243" t="s">
        <v>646</v>
      </c>
      <c r="D243">
        <v>75000</v>
      </c>
      <c r="E243">
        <v>55000</v>
      </c>
      <c r="F243">
        <v>10</v>
      </c>
      <c r="I243">
        <v>14500000</v>
      </c>
      <c r="J243">
        <v>5400000</v>
      </c>
      <c r="K243">
        <v>0.34</v>
      </c>
      <c r="L243">
        <v>531</v>
      </c>
    </row>
    <row r="244" spans="1:12" ht="12.75">
      <c r="A244">
        <v>243</v>
      </c>
      <c r="B244" t="s">
        <v>647</v>
      </c>
      <c r="D244">
        <v>68000</v>
      </c>
      <c r="E244">
        <v>37000</v>
      </c>
      <c r="F244">
        <v>28</v>
      </c>
      <c r="I244">
        <v>14500000</v>
      </c>
      <c r="J244">
        <v>5400000</v>
      </c>
      <c r="K244">
        <v>0.34</v>
      </c>
      <c r="L244">
        <v>531</v>
      </c>
    </row>
    <row r="245" spans="1:12" ht="12.75">
      <c r="A245">
        <v>244</v>
      </c>
      <c r="B245" t="s">
        <v>648</v>
      </c>
      <c r="D245">
        <v>110000</v>
      </c>
      <c r="E245">
        <v>70000</v>
      </c>
      <c r="F245">
        <v>7</v>
      </c>
      <c r="I245">
        <v>14500000</v>
      </c>
      <c r="J245">
        <v>5400000</v>
      </c>
      <c r="K245">
        <v>0.34</v>
      </c>
      <c r="L245">
        <v>531</v>
      </c>
    </row>
    <row r="246" spans="1:12" ht="12.75">
      <c r="A246">
        <v>245</v>
      </c>
      <c r="B246" t="s">
        <v>649</v>
      </c>
      <c r="D246">
        <v>35000</v>
      </c>
      <c r="E246">
        <v>17000</v>
      </c>
      <c r="F246">
        <v>20</v>
      </c>
      <c r="I246">
        <v>14500000</v>
      </c>
      <c r="J246">
        <v>5400000</v>
      </c>
      <c r="K246">
        <v>0.34</v>
      </c>
      <c r="L246">
        <v>531</v>
      </c>
    </row>
    <row r="247" spans="1:12" ht="12.75">
      <c r="A247">
        <v>246</v>
      </c>
      <c r="B247" t="s">
        <v>650</v>
      </c>
      <c r="D247">
        <v>38000</v>
      </c>
      <c r="E247">
        <v>17000</v>
      </c>
      <c r="F247">
        <v>20</v>
      </c>
      <c r="I247">
        <v>14500000</v>
      </c>
      <c r="J247">
        <v>5400000</v>
      </c>
      <c r="K247">
        <v>0.34</v>
      </c>
      <c r="L247">
        <v>531</v>
      </c>
    </row>
    <row r="248" spans="1:12" ht="12.75">
      <c r="A248">
        <v>247</v>
      </c>
      <c r="B248" t="s">
        <v>651</v>
      </c>
      <c r="D248">
        <v>45000</v>
      </c>
      <c r="E248">
        <v>24000</v>
      </c>
      <c r="F248">
        <v>20</v>
      </c>
      <c r="I248">
        <v>14500000</v>
      </c>
      <c r="J248">
        <v>5400000</v>
      </c>
      <c r="K248">
        <v>0.34</v>
      </c>
      <c r="L248">
        <v>531</v>
      </c>
    </row>
    <row r="249" spans="1:12" ht="12.75">
      <c r="A249">
        <v>248</v>
      </c>
      <c r="B249" t="s">
        <v>652</v>
      </c>
      <c r="D249">
        <v>55000</v>
      </c>
      <c r="E249">
        <v>30000</v>
      </c>
      <c r="F249">
        <v>15</v>
      </c>
      <c r="I249">
        <v>14500000</v>
      </c>
      <c r="J249">
        <v>5400000</v>
      </c>
      <c r="K249">
        <v>0.34</v>
      </c>
      <c r="L249">
        <v>531</v>
      </c>
    </row>
    <row r="250" spans="1:12" ht="12.75">
      <c r="A250">
        <v>249</v>
      </c>
      <c r="B250" t="s">
        <v>653</v>
      </c>
      <c r="D250">
        <v>95000</v>
      </c>
      <c r="E250">
        <v>55000</v>
      </c>
      <c r="F250">
        <v>2</v>
      </c>
      <c r="I250">
        <v>14500000</v>
      </c>
      <c r="J250">
        <v>5400000</v>
      </c>
      <c r="K250">
        <v>0.34</v>
      </c>
      <c r="L250">
        <v>531</v>
      </c>
    </row>
    <row r="251" spans="1:12" ht="12.75">
      <c r="A251">
        <v>250</v>
      </c>
      <c r="B251" t="s">
        <v>654</v>
      </c>
      <c r="D251">
        <v>66000</v>
      </c>
      <c r="E251">
        <v>34000</v>
      </c>
      <c r="F251">
        <v>25</v>
      </c>
      <c r="I251">
        <v>14500000</v>
      </c>
      <c r="J251">
        <v>5400000</v>
      </c>
      <c r="K251">
        <v>0.34</v>
      </c>
      <c r="L251">
        <v>531</v>
      </c>
    </row>
    <row r="252" spans="1:12" ht="12.75">
      <c r="A252">
        <v>251</v>
      </c>
      <c r="B252" t="s">
        <v>655</v>
      </c>
      <c r="D252">
        <v>70000</v>
      </c>
      <c r="E252">
        <v>40000</v>
      </c>
      <c r="F252">
        <v>12</v>
      </c>
      <c r="I252">
        <v>14500000</v>
      </c>
      <c r="J252">
        <v>5400000</v>
      </c>
      <c r="K252">
        <v>0.34</v>
      </c>
      <c r="L252">
        <v>531</v>
      </c>
    </row>
    <row r="253" spans="1:12" ht="12.75">
      <c r="A253">
        <v>252</v>
      </c>
      <c r="B253" t="s">
        <v>656</v>
      </c>
      <c r="D253">
        <v>55000</v>
      </c>
      <c r="E253">
        <v>25000</v>
      </c>
      <c r="F253">
        <v>25</v>
      </c>
      <c r="I253">
        <v>14500000</v>
      </c>
      <c r="J253">
        <v>5400000</v>
      </c>
      <c r="K253">
        <v>0.34</v>
      </c>
      <c r="L253">
        <v>531</v>
      </c>
    </row>
    <row r="254" spans="1:12" ht="12.75">
      <c r="A254">
        <v>253</v>
      </c>
      <c r="B254" t="s">
        <v>657</v>
      </c>
      <c r="D254">
        <v>65000</v>
      </c>
      <c r="E254">
        <v>32000</v>
      </c>
      <c r="F254">
        <v>30</v>
      </c>
      <c r="I254">
        <v>14500000</v>
      </c>
      <c r="J254">
        <v>5400000</v>
      </c>
      <c r="K254">
        <v>0.34</v>
      </c>
      <c r="L254">
        <v>531</v>
      </c>
    </row>
    <row r="255" spans="1:12" ht="12.75">
      <c r="A255">
        <v>254</v>
      </c>
      <c r="B255" t="s">
        <v>658</v>
      </c>
      <c r="D255">
        <v>32000</v>
      </c>
      <c r="E255">
        <v>10000</v>
      </c>
      <c r="F255">
        <v>55</v>
      </c>
      <c r="I255">
        <v>15600000</v>
      </c>
      <c r="J255">
        <v>5800000</v>
      </c>
      <c r="K255">
        <v>0.35</v>
      </c>
      <c r="L255">
        <v>557</v>
      </c>
    </row>
    <row r="256" spans="1:12" ht="12.75">
      <c r="A256">
        <v>255</v>
      </c>
      <c r="B256" t="s">
        <v>659</v>
      </c>
      <c r="D256">
        <v>29000</v>
      </c>
      <c r="E256">
        <v>6000</v>
      </c>
      <c r="F256">
        <v>54</v>
      </c>
      <c r="I256">
        <v>15600000</v>
      </c>
      <c r="J256">
        <v>5800000</v>
      </c>
      <c r="K256">
        <v>0.35</v>
      </c>
      <c r="L256">
        <v>557</v>
      </c>
    </row>
    <row r="257" spans="1:12" ht="12.75">
      <c r="A257">
        <v>256</v>
      </c>
      <c r="B257" t="s">
        <v>660</v>
      </c>
      <c r="D257">
        <v>40000</v>
      </c>
      <c r="E257">
        <v>18000</v>
      </c>
      <c r="F257">
        <v>40</v>
      </c>
      <c r="I257">
        <v>15600000</v>
      </c>
      <c r="J257">
        <v>5800000</v>
      </c>
      <c r="K257">
        <v>0.35</v>
      </c>
      <c r="L257">
        <v>557</v>
      </c>
    </row>
    <row r="258" spans="1:12" ht="12.75">
      <c r="A258">
        <v>257</v>
      </c>
      <c r="B258" t="s">
        <v>661</v>
      </c>
      <c r="D258">
        <v>52000</v>
      </c>
      <c r="E258">
        <v>44000</v>
      </c>
      <c r="F258">
        <v>27</v>
      </c>
      <c r="I258">
        <v>15600000</v>
      </c>
      <c r="J258">
        <v>5800000</v>
      </c>
      <c r="K258">
        <v>0.35</v>
      </c>
      <c r="L258">
        <v>557</v>
      </c>
    </row>
    <row r="259" spans="1:12" ht="12.75">
      <c r="A259">
        <v>258</v>
      </c>
      <c r="B259" t="s">
        <v>662</v>
      </c>
      <c r="D259">
        <v>64000</v>
      </c>
      <c r="E259">
        <v>54000</v>
      </c>
      <c r="F259">
        <v>25</v>
      </c>
      <c r="I259">
        <v>15600000</v>
      </c>
      <c r="J259">
        <v>5800000</v>
      </c>
      <c r="K259">
        <v>0.35</v>
      </c>
      <c r="L259">
        <v>557</v>
      </c>
    </row>
    <row r="260" spans="1:12" ht="12.75">
      <c r="A260">
        <v>259</v>
      </c>
      <c r="B260" t="s">
        <v>663</v>
      </c>
      <c r="D260">
        <v>70000</v>
      </c>
      <c r="E260">
        <v>65000</v>
      </c>
      <c r="F260">
        <v>22</v>
      </c>
      <c r="I260">
        <v>15600000</v>
      </c>
      <c r="J260">
        <v>5800000</v>
      </c>
      <c r="K260">
        <v>0.35</v>
      </c>
      <c r="L260">
        <v>557</v>
      </c>
    </row>
    <row r="261" spans="1:12" ht="12.75">
      <c r="A261">
        <v>260</v>
      </c>
      <c r="B261" t="s">
        <v>664</v>
      </c>
      <c r="D261">
        <v>35000</v>
      </c>
      <c r="E261">
        <v>7000</v>
      </c>
      <c r="F261">
        <v>57</v>
      </c>
      <c r="I261">
        <v>15600000</v>
      </c>
      <c r="J261">
        <v>5800000</v>
      </c>
      <c r="K261">
        <v>0.35</v>
      </c>
      <c r="L261">
        <v>557</v>
      </c>
    </row>
    <row r="262" spans="1:12" ht="12.75">
      <c r="A262">
        <v>261</v>
      </c>
      <c r="B262" t="s">
        <v>665</v>
      </c>
      <c r="D262">
        <v>40000</v>
      </c>
      <c r="E262">
        <v>14000</v>
      </c>
      <c r="F262">
        <v>53</v>
      </c>
      <c r="I262">
        <v>15600000</v>
      </c>
      <c r="J262">
        <v>5800000</v>
      </c>
      <c r="K262">
        <v>0.35</v>
      </c>
      <c r="L262">
        <v>557</v>
      </c>
    </row>
    <row r="263" spans="1:12" ht="12.75">
      <c r="A263">
        <v>262</v>
      </c>
      <c r="B263" t="s">
        <v>666</v>
      </c>
      <c r="D263">
        <v>70000</v>
      </c>
      <c r="E263">
        <v>32000</v>
      </c>
      <c r="F263">
        <v>45</v>
      </c>
      <c r="I263">
        <v>15600000</v>
      </c>
      <c r="J263">
        <v>5800000</v>
      </c>
      <c r="K263">
        <v>0.35</v>
      </c>
      <c r="L263">
        <v>557</v>
      </c>
    </row>
    <row r="264" spans="1:12" ht="12.75">
      <c r="A264">
        <v>263</v>
      </c>
      <c r="B264" t="s">
        <v>667</v>
      </c>
      <c r="D264">
        <v>68000</v>
      </c>
      <c r="E264">
        <v>25000</v>
      </c>
      <c r="F264">
        <v>48</v>
      </c>
      <c r="I264">
        <v>15600000</v>
      </c>
      <c r="J264">
        <v>5800000</v>
      </c>
      <c r="K264">
        <v>0.35</v>
      </c>
      <c r="L264">
        <v>557</v>
      </c>
    </row>
    <row r="265" spans="1:12" ht="12.75">
      <c r="A265">
        <v>264</v>
      </c>
      <c r="B265" t="s">
        <v>668</v>
      </c>
      <c r="D265">
        <v>45000</v>
      </c>
      <c r="E265">
        <v>25000</v>
      </c>
      <c r="F265">
        <v>28</v>
      </c>
      <c r="I265">
        <v>15600000</v>
      </c>
      <c r="J265">
        <v>5800000</v>
      </c>
      <c r="K265">
        <v>0.35</v>
      </c>
      <c r="L265">
        <v>557</v>
      </c>
    </row>
    <row r="266" spans="1:12" ht="12.75">
      <c r="A266">
        <v>265</v>
      </c>
      <c r="B266" t="s">
        <v>669</v>
      </c>
      <c r="D266">
        <v>34000</v>
      </c>
      <c r="E266">
        <v>14000</v>
      </c>
      <c r="F266">
        <v>40</v>
      </c>
      <c r="I266">
        <v>15600000</v>
      </c>
      <c r="J266">
        <v>5800000</v>
      </c>
      <c r="K266">
        <v>0.35</v>
      </c>
      <c r="L266">
        <v>557</v>
      </c>
    </row>
    <row r="267" spans="1:12" ht="12.75">
      <c r="A267">
        <v>266</v>
      </c>
      <c r="B267" t="s">
        <v>670</v>
      </c>
      <c r="D267">
        <v>38000</v>
      </c>
      <c r="E267">
        <v>9000</v>
      </c>
      <c r="F267">
        <v>48</v>
      </c>
      <c r="I267">
        <v>15600000</v>
      </c>
      <c r="J267">
        <v>5800000</v>
      </c>
      <c r="K267">
        <v>0.35</v>
      </c>
      <c r="L267">
        <v>557</v>
      </c>
    </row>
    <row r="268" spans="1:12" ht="12.75">
      <c r="A268">
        <v>267</v>
      </c>
      <c r="B268" t="s">
        <v>671</v>
      </c>
      <c r="D268">
        <v>38000</v>
      </c>
      <c r="E268">
        <v>20000</v>
      </c>
      <c r="F268">
        <v>50</v>
      </c>
      <c r="I268">
        <v>15600000</v>
      </c>
      <c r="J268">
        <v>5800000</v>
      </c>
      <c r="K268">
        <v>0.35</v>
      </c>
      <c r="L268">
        <v>557</v>
      </c>
    </row>
    <row r="269" spans="1:12" ht="12.75">
      <c r="A269">
        <v>268</v>
      </c>
      <c r="B269" t="s">
        <v>672</v>
      </c>
      <c r="D269">
        <v>36000</v>
      </c>
      <c r="E269">
        <v>10000</v>
      </c>
      <c r="F269">
        <v>27</v>
      </c>
      <c r="I269">
        <v>15600000</v>
      </c>
      <c r="J269">
        <v>5800000</v>
      </c>
      <c r="K269">
        <v>0.35</v>
      </c>
      <c r="L269">
        <v>557</v>
      </c>
    </row>
    <row r="270" spans="1:12" ht="12.75">
      <c r="A270">
        <v>269</v>
      </c>
      <c r="B270" t="s">
        <v>673</v>
      </c>
      <c r="D270">
        <v>37000</v>
      </c>
      <c r="E270">
        <v>11000</v>
      </c>
      <c r="F270">
        <v>40</v>
      </c>
      <c r="I270">
        <v>15600000</v>
      </c>
      <c r="J270">
        <v>5800000</v>
      </c>
      <c r="K270">
        <v>0.35</v>
      </c>
      <c r="L270">
        <v>557</v>
      </c>
    </row>
    <row r="271" spans="1:12" ht="12.75">
      <c r="A271">
        <v>270</v>
      </c>
      <c r="B271" t="s">
        <v>674</v>
      </c>
      <c r="D271">
        <v>45000</v>
      </c>
      <c r="E271">
        <v>24000</v>
      </c>
      <c r="F271">
        <v>32</v>
      </c>
      <c r="I271">
        <v>15600000</v>
      </c>
      <c r="J271">
        <v>5800000</v>
      </c>
      <c r="K271">
        <v>0.35</v>
      </c>
      <c r="L271">
        <v>557</v>
      </c>
    </row>
    <row r="272" spans="1:12" ht="12.75">
      <c r="A272">
        <v>271</v>
      </c>
      <c r="B272" t="s">
        <v>675</v>
      </c>
      <c r="D272">
        <v>80000</v>
      </c>
      <c r="E272">
        <v>65000</v>
      </c>
      <c r="F272">
        <v>15</v>
      </c>
      <c r="I272">
        <v>15600000</v>
      </c>
      <c r="J272">
        <v>5800000</v>
      </c>
      <c r="K272">
        <v>0.35</v>
      </c>
      <c r="L272">
        <v>557</v>
      </c>
    </row>
    <row r="273" spans="1:12" ht="12.75">
      <c r="A273">
        <v>272</v>
      </c>
      <c r="B273" t="s">
        <v>676</v>
      </c>
      <c r="D273">
        <v>34000</v>
      </c>
      <c r="E273">
        <v>10000</v>
      </c>
      <c r="F273">
        <v>45</v>
      </c>
      <c r="I273">
        <v>15600000</v>
      </c>
      <c r="J273">
        <v>5800000</v>
      </c>
      <c r="K273">
        <v>0.35</v>
      </c>
      <c r="L273">
        <v>557</v>
      </c>
    </row>
    <row r="274" spans="1:12" ht="12.75">
      <c r="A274">
        <v>273</v>
      </c>
      <c r="B274" t="s">
        <v>677</v>
      </c>
      <c r="D274">
        <v>37000</v>
      </c>
      <c r="E274">
        <v>10000</v>
      </c>
      <c r="F274">
        <v>50</v>
      </c>
      <c r="I274">
        <v>15200000</v>
      </c>
      <c r="J274">
        <v>5800000</v>
      </c>
      <c r="K274">
        <v>0.32</v>
      </c>
      <c r="L274">
        <v>549</v>
      </c>
    </row>
    <row r="275" spans="1:12" ht="12.75">
      <c r="A275">
        <v>274</v>
      </c>
      <c r="B275" t="s">
        <v>678</v>
      </c>
      <c r="D275">
        <v>39000</v>
      </c>
      <c r="E275">
        <v>10000</v>
      </c>
      <c r="F275">
        <v>55</v>
      </c>
      <c r="I275">
        <v>15200000</v>
      </c>
      <c r="J275">
        <v>5800000</v>
      </c>
      <c r="K275">
        <v>0.32</v>
      </c>
      <c r="L275">
        <v>549</v>
      </c>
    </row>
    <row r="276" spans="1:12" ht="12.75">
      <c r="A276">
        <v>275</v>
      </c>
      <c r="B276" t="s">
        <v>679</v>
      </c>
      <c r="D276">
        <v>42000</v>
      </c>
      <c r="E276">
        <v>12000</v>
      </c>
      <c r="F276">
        <v>55</v>
      </c>
      <c r="I276">
        <v>15200000</v>
      </c>
      <c r="J276">
        <v>5800000</v>
      </c>
      <c r="K276">
        <v>0.32</v>
      </c>
      <c r="L276">
        <v>549</v>
      </c>
    </row>
    <row r="277" spans="1:12" ht="12.75">
      <c r="A277">
        <v>276</v>
      </c>
      <c r="B277" t="s">
        <v>680</v>
      </c>
      <c r="D277">
        <v>44000</v>
      </c>
      <c r="E277">
        <v>11000</v>
      </c>
      <c r="F277">
        <v>66</v>
      </c>
      <c r="I277">
        <v>15200000</v>
      </c>
      <c r="J277">
        <v>5800000</v>
      </c>
      <c r="K277">
        <v>0.32</v>
      </c>
      <c r="L277">
        <v>549</v>
      </c>
    </row>
    <row r="278" spans="1:12" ht="12.75">
      <c r="A278">
        <v>277</v>
      </c>
      <c r="B278" t="s">
        <v>681</v>
      </c>
      <c r="D278">
        <v>46000</v>
      </c>
      <c r="E278">
        <v>14000</v>
      </c>
      <c r="F278">
        <v>65</v>
      </c>
      <c r="I278">
        <v>15200000</v>
      </c>
      <c r="J278">
        <v>5800000</v>
      </c>
      <c r="K278">
        <v>0.32</v>
      </c>
      <c r="L278">
        <v>549</v>
      </c>
    </row>
    <row r="279" spans="1:12" ht="12.75">
      <c r="A279">
        <v>278</v>
      </c>
      <c r="B279" t="s">
        <v>682</v>
      </c>
      <c r="D279">
        <v>54000</v>
      </c>
      <c r="E279">
        <v>21000</v>
      </c>
      <c r="F279">
        <v>52</v>
      </c>
      <c r="I279">
        <v>15200000</v>
      </c>
      <c r="J279">
        <v>5800000</v>
      </c>
      <c r="K279">
        <v>0.32</v>
      </c>
      <c r="L279">
        <v>549</v>
      </c>
    </row>
    <row r="280" spans="1:12" ht="12.75">
      <c r="A280">
        <v>279</v>
      </c>
      <c r="B280" t="s">
        <v>683</v>
      </c>
      <c r="D280">
        <v>37000</v>
      </c>
      <c r="E280">
        <v>12000</v>
      </c>
      <c r="F280">
        <v>45</v>
      </c>
      <c r="I280">
        <v>15200000</v>
      </c>
      <c r="J280">
        <v>5800000</v>
      </c>
      <c r="K280">
        <v>0.32</v>
      </c>
      <c r="L280">
        <v>549</v>
      </c>
    </row>
    <row r="281" spans="1:12" ht="12.75">
      <c r="A281">
        <v>280</v>
      </c>
      <c r="B281" t="s">
        <v>684</v>
      </c>
      <c r="D281">
        <v>47000</v>
      </c>
      <c r="E281">
        <v>15000</v>
      </c>
      <c r="F281">
        <v>60</v>
      </c>
      <c r="I281">
        <v>15200000</v>
      </c>
      <c r="J281">
        <v>5800000</v>
      </c>
      <c r="K281">
        <v>0.32</v>
      </c>
      <c r="L281">
        <v>549</v>
      </c>
    </row>
    <row r="282" spans="1:12" ht="12.75">
      <c r="A282">
        <v>281</v>
      </c>
      <c r="B282" t="s">
        <v>685</v>
      </c>
      <c r="D282">
        <v>49000</v>
      </c>
      <c r="E282">
        <v>17000</v>
      </c>
      <c r="F282">
        <v>52</v>
      </c>
      <c r="I282">
        <v>15200000</v>
      </c>
      <c r="J282">
        <v>5800000</v>
      </c>
      <c r="K282">
        <v>0.32</v>
      </c>
      <c r="L282">
        <v>549</v>
      </c>
    </row>
    <row r="283" spans="1:12" ht="12.75">
      <c r="A283">
        <v>282</v>
      </c>
      <c r="B283" t="s">
        <v>686</v>
      </c>
      <c r="D283">
        <v>45000</v>
      </c>
      <c r="E283">
        <v>13000</v>
      </c>
      <c r="F283">
        <v>66</v>
      </c>
      <c r="I283">
        <v>15200000</v>
      </c>
      <c r="J283">
        <v>5800000</v>
      </c>
      <c r="K283">
        <v>0.32</v>
      </c>
      <c r="L283">
        <v>549</v>
      </c>
    </row>
    <row r="284" spans="1:12" ht="12.75">
      <c r="A284">
        <v>283</v>
      </c>
      <c r="B284" t="s">
        <v>687</v>
      </c>
      <c r="C284" t="s">
        <v>688</v>
      </c>
      <c r="D284">
        <v>54000</v>
      </c>
      <c r="E284">
        <v>20000</v>
      </c>
      <c r="F284">
        <v>45</v>
      </c>
      <c r="I284">
        <v>15200000</v>
      </c>
      <c r="J284">
        <v>5800000</v>
      </c>
      <c r="K284">
        <v>0.32</v>
      </c>
      <c r="L284">
        <v>549</v>
      </c>
    </row>
    <row r="285" spans="1:12" ht="12.75">
      <c r="A285">
        <v>284</v>
      </c>
      <c r="B285" t="s">
        <v>689</v>
      </c>
      <c r="C285" t="s">
        <v>690</v>
      </c>
      <c r="D285">
        <v>60000</v>
      </c>
      <c r="E285">
        <v>20000</v>
      </c>
      <c r="F285">
        <v>30</v>
      </c>
      <c r="I285">
        <v>15200000</v>
      </c>
      <c r="J285">
        <v>5800000</v>
      </c>
      <c r="K285">
        <v>0.32</v>
      </c>
      <c r="L285">
        <v>549</v>
      </c>
    </row>
    <row r="286" spans="1:12" ht="12.75">
      <c r="A286">
        <v>285</v>
      </c>
      <c r="B286" t="s">
        <v>691</v>
      </c>
      <c r="D286">
        <v>39000</v>
      </c>
      <c r="E286">
        <v>12000</v>
      </c>
      <c r="F286">
        <v>49</v>
      </c>
      <c r="I286">
        <v>15200000</v>
      </c>
      <c r="J286">
        <v>5800000</v>
      </c>
      <c r="K286">
        <v>0.32</v>
      </c>
      <c r="L286">
        <v>549</v>
      </c>
    </row>
    <row r="287" spans="1:12" ht="12.75">
      <c r="A287">
        <v>286</v>
      </c>
      <c r="B287" t="s">
        <v>692</v>
      </c>
      <c r="D287">
        <v>42000</v>
      </c>
      <c r="E287">
        <v>13000</v>
      </c>
      <c r="F287">
        <v>43</v>
      </c>
      <c r="I287">
        <v>15200000</v>
      </c>
      <c r="J287">
        <v>5800000</v>
      </c>
      <c r="K287">
        <v>0.32</v>
      </c>
      <c r="L287">
        <v>549</v>
      </c>
    </row>
    <row r="288" spans="1:12" ht="12.75">
      <c r="A288">
        <v>287</v>
      </c>
      <c r="B288" t="s">
        <v>693</v>
      </c>
      <c r="D288">
        <v>39000</v>
      </c>
      <c r="E288">
        <v>11000</v>
      </c>
      <c r="F288">
        <v>43</v>
      </c>
      <c r="I288">
        <v>15200000</v>
      </c>
      <c r="J288">
        <v>5800000</v>
      </c>
      <c r="K288">
        <v>0.32</v>
      </c>
      <c r="L288">
        <v>549</v>
      </c>
    </row>
    <row r="289" spans="1:12" ht="12.75">
      <c r="A289">
        <v>288</v>
      </c>
      <c r="B289" t="s">
        <v>694</v>
      </c>
      <c r="D289">
        <v>41000</v>
      </c>
      <c r="E289">
        <v>12000</v>
      </c>
      <c r="F289">
        <v>45</v>
      </c>
      <c r="I289">
        <v>15200000</v>
      </c>
      <c r="J289">
        <v>5800000</v>
      </c>
      <c r="K289">
        <v>0.32</v>
      </c>
      <c r="L289">
        <v>549</v>
      </c>
    </row>
    <row r="290" spans="1:12" ht="12.75">
      <c r="A290">
        <v>289</v>
      </c>
      <c r="B290" t="s">
        <v>695</v>
      </c>
      <c r="D290">
        <v>46000</v>
      </c>
      <c r="E290">
        <v>17000</v>
      </c>
      <c r="F290">
        <v>44</v>
      </c>
      <c r="I290">
        <v>15200000</v>
      </c>
      <c r="J290">
        <v>5800000</v>
      </c>
      <c r="K290">
        <v>0.32</v>
      </c>
      <c r="L290">
        <v>549</v>
      </c>
    </row>
    <row r="291" spans="1:12" ht="12.75">
      <c r="A291">
        <v>290</v>
      </c>
      <c r="B291" t="s">
        <v>696</v>
      </c>
      <c r="D291">
        <v>43000</v>
      </c>
      <c r="E291">
        <v>15000</v>
      </c>
      <c r="F291">
        <v>46</v>
      </c>
      <c r="I291">
        <v>15200000</v>
      </c>
      <c r="J291">
        <v>5800000</v>
      </c>
      <c r="K291">
        <v>0.32</v>
      </c>
      <c r="L291">
        <v>549</v>
      </c>
    </row>
    <row r="292" spans="1:12" ht="12.75">
      <c r="A292">
        <v>291</v>
      </c>
      <c r="B292" t="s">
        <v>697</v>
      </c>
      <c r="D292">
        <v>45000</v>
      </c>
      <c r="E292">
        <v>18000</v>
      </c>
      <c r="F292">
        <v>49</v>
      </c>
      <c r="I292">
        <v>15200000</v>
      </c>
      <c r="J292">
        <v>5800000</v>
      </c>
      <c r="K292">
        <v>0.32</v>
      </c>
      <c r="L292">
        <v>549</v>
      </c>
    </row>
    <row r="293" spans="1:12" ht="12.75">
      <c r="A293">
        <v>292</v>
      </c>
      <c r="B293" t="s">
        <v>698</v>
      </c>
      <c r="D293">
        <v>46000</v>
      </c>
      <c r="E293">
        <v>18000</v>
      </c>
      <c r="F293">
        <v>55</v>
      </c>
      <c r="I293">
        <v>15200000</v>
      </c>
      <c r="J293">
        <v>5800000</v>
      </c>
      <c r="K293">
        <v>0.32</v>
      </c>
      <c r="L293">
        <v>549</v>
      </c>
    </row>
    <row r="294" spans="1:12" ht="12.75">
      <c r="A294">
        <v>293</v>
      </c>
      <c r="B294" t="s">
        <v>699</v>
      </c>
      <c r="D294">
        <v>45000</v>
      </c>
      <c r="E294">
        <v>15000</v>
      </c>
      <c r="F294">
        <v>49</v>
      </c>
      <c r="I294">
        <v>15200000</v>
      </c>
      <c r="J294">
        <v>5800000</v>
      </c>
      <c r="K294">
        <v>0.32</v>
      </c>
      <c r="L294">
        <v>549</v>
      </c>
    </row>
    <row r="295" spans="1:12" ht="12.75">
      <c r="A295">
        <v>294</v>
      </c>
      <c r="B295" t="s">
        <v>700</v>
      </c>
      <c r="D295">
        <v>46000</v>
      </c>
      <c r="E295">
        <v>16000</v>
      </c>
      <c r="F295">
        <v>46</v>
      </c>
      <c r="I295">
        <v>15200000</v>
      </c>
      <c r="J295">
        <v>5800000</v>
      </c>
      <c r="K295">
        <v>0.32</v>
      </c>
      <c r="L295">
        <v>549</v>
      </c>
    </row>
    <row r="296" spans="1:12" ht="12.75">
      <c r="A296">
        <v>295</v>
      </c>
      <c r="B296" t="s">
        <v>701</v>
      </c>
      <c r="D296">
        <v>48000</v>
      </c>
      <c r="E296">
        <v>18000</v>
      </c>
      <c r="F296">
        <v>65</v>
      </c>
      <c r="I296">
        <v>15200000</v>
      </c>
      <c r="J296">
        <v>5800000</v>
      </c>
      <c r="K296">
        <v>0.32</v>
      </c>
      <c r="L296">
        <v>549</v>
      </c>
    </row>
    <row r="297" spans="1:12" ht="12.75">
      <c r="A297">
        <v>296</v>
      </c>
      <c r="B297" t="s">
        <v>702</v>
      </c>
      <c r="D297">
        <v>55000</v>
      </c>
      <c r="E297">
        <v>25000</v>
      </c>
      <c r="F297">
        <v>50</v>
      </c>
      <c r="I297">
        <v>15200000</v>
      </c>
      <c r="J297">
        <v>5800000</v>
      </c>
      <c r="K297">
        <v>0.32</v>
      </c>
      <c r="L297">
        <v>549</v>
      </c>
    </row>
    <row r="298" spans="1:12" ht="12.75">
      <c r="A298">
        <v>297</v>
      </c>
      <c r="B298" t="s">
        <v>703</v>
      </c>
      <c r="D298">
        <v>56000</v>
      </c>
      <c r="E298">
        <v>25000</v>
      </c>
      <c r="F298">
        <v>43</v>
      </c>
      <c r="I298">
        <v>15200000</v>
      </c>
      <c r="J298">
        <v>5800000</v>
      </c>
      <c r="K298">
        <v>0.32</v>
      </c>
      <c r="L298">
        <v>549</v>
      </c>
    </row>
    <row r="299" spans="1:12" ht="12.75">
      <c r="A299">
        <v>298</v>
      </c>
      <c r="B299" t="s">
        <v>704</v>
      </c>
      <c r="D299">
        <v>57000</v>
      </c>
      <c r="E299">
        <v>25000</v>
      </c>
      <c r="F299">
        <v>40</v>
      </c>
      <c r="I299">
        <v>15200000</v>
      </c>
      <c r="J299">
        <v>5800000</v>
      </c>
      <c r="K299">
        <v>0.32</v>
      </c>
      <c r="L299">
        <v>549</v>
      </c>
    </row>
    <row r="300" spans="1:12" ht="12.75">
      <c r="A300">
        <v>299</v>
      </c>
      <c r="B300" t="s">
        <v>705</v>
      </c>
      <c r="D300">
        <v>40000</v>
      </c>
      <c r="E300">
        <v>14000</v>
      </c>
      <c r="F300">
        <v>48</v>
      </c>
      <c r="I300">
        <v>15200000</v>
      </c>
      <c r="J300">
        <v>5800000</v>
      </c>
      <c r="K300">
        <v>0.32</v>
      </c>
      <c r="L300">
        <v>549</v>
      </c>
    </row>
    <row r="301" spans="1:12" ht="12.75">
      <c r="A301">
        <v>300</v>
      </c>
      <c r="B301" t="s">
        <v>706</v>
      </c>
      <c r="D301">
        <v>47000</v>
      </c>
      <c r="E301">
        <v>19000</v>
      </c>
      <c r="F301">
        <v>64</v>
      </c>
      <c r="I301">
        <v>15200000</v>
      </c>
      <c r="J301">
        <v>5800000</v>
      </c>
      <c r="K301">
        <v>0.32</v>
      </c>
      <c r="L301">
        <v>549</v>
      </c>
    </row>
    <row r="302" spans="1:12" ht="12.75">
      <c r="A302">
        <v>301</v>
      </c>
      <c r="B302" t="s">
        <v>707</v>
      </c>
      <c r="D302">
        <v>46000</v>
      </c>
      <c r="E302">
        <v>50000</v>
      </c>
      <c r="F302">
        <v>48</v>
      </c>
      <c r="I302">
        <v>15200000</v>
      </c>
      <c r="J302">
        <v>5800000</v>
      </c>
      <c r="K302">
        <v>0.32</v>
      </c>
      <c r="L302">
        <v>549</v>
      </c>
    </row>
    <row r="303" spans="1:12" ht="12.75">
      <c r="A303">
        <v>302</v>
      </c>
      <c r="B303" t="s">
        <v>708</v>
      </c>
      <c r="D303">
        <v>55000</v>
      </c>
      <c r="E303">
        <v>24000</v>
      </c>
      <c r="F303">
        <v>70</v>
      </c>
      <c r="I303">
        <v>15200000</v>
      </c>
      <c r="J303">
        <v>5800000</v>
      </c>
      <c r="K303">
        <v>0.32</v>
      </c>
      <c r="L303">
        <v>549</v>
      </c>
    </row>
    <row r="304" spans="1:12" ht="12.75">
      <c r="A304">
        <v>303</v>
      </c>
      <c r="B304" t="s">
        <v>709</v>
      </c>
      <c r="D304">
        <v>66000</v>
      </c>
      <c r="E304">
        <v>28000</v>
      </c>
      <c r="F304">
        <v>70</v>
      </c>
      <c r="I304">
        <v>15200000</v>
      </c>
      <c r="J304">
        <v>5800000</v>
      </c>
      <c r="K304">
        <v>0.32</v>
      </c>
      <c r="L304">
        <v>549</v>
      </c>
    </row>
    <row r="305" spans="1:12" ht="12.75">
      <c r="A305">
        <v>304</v>
      </c>
      <c r="B305" t="s">
        <v>710</v>
      </c>
      <c r="D305">
        <v>44000</v>
      </c>
      <c r="E305">
        <v>19000</v>
      </c>
      <c r="F305">
        <v>50</v>
      </c>
      <c r="I305">
        <v>15200000</v>
      </c>
      <c r="J305">
        <v>5800000</v>
      </c>
      <c r="K305">
        <v>0.32</v>
      </c>
      <c r="L305">
        <v>549</v>
      </c>
    </row>
    <row r="306" spans="1:12" ht="12.75">
      <c r="A306">
        <v>305</v>
      </c>
      <c r="B306" t="s">
        <v>711</v>
      </c>
      <c r="D306">
        <v>60000</v>
      </c>
      <c r="E306">
        <v>27000</v>
      </c>
      <c r="F306">
        <v>55</v>
      </c>
      <c r="I306">
        <v>15200000</v>
      </c>
      <c r="J306">
        <v>5800000</v>
      </c>
      <c r="K306">
        <v>0.32</v>
      </c>
      <c r="L306">
        <v>549</v>
      </c>
    </row>
    <row r="307" spans="1:12" ht="12.75">
      <c r="A307">
        <v>306</v>
      </c>
      <c r="B307" t="s">
        <v>712</v>
      </c>
      <c r="D307">
        <v>52000</v>
      </c>
      <c r="E307">
        <v>17000</v>
      </c>
      <c r="F307">
        <v>45</v>
      </c>
      <c r="I307">
        <v>15200000</v>
      </c>
      <c r="J307">
        <v>5800000</v>
      </c>
      <c r="K307">
        <v>0.32</v>
      </c>
      <c r="L307">
        <v>549</v>
      </c>
    </row>
    <row r="308" spans="1:12" ht="12.75">
      <c r="A308">
        <v>307</v>
      </c>
      <c r="B308" t="s">
        <v>713</v>
      </c>
      <c r="D308">
        <v>70000</v>
      </c>
      <c r="E308">
        <v>30000</v>
      </c>
      <c r="F308">
        <v>42</v>
      </c>
      <c r="I308">
        <v>15200000</v>
      </c>
      <c r="J308">
        <v>5800000</v>
      </c>
      <c r="K308">
        <v>0.32</v>
      </c>
      <c r="L308">
        <v>549</v>
      </c>
    </row>
    <row r="309" spans="1:12" ht="12.75">
      <c r="A309">
        <v>308</v>
      </c>
      <c r="B309" t="s">
        <v>714</v>
      </c>
      <c r="D309">
        <v>76000</v>
      </c>
      <c r="E309">
        <v>33000</v>
      </c>
      <c r="F309">
        <v>45</v>
      </c>
      <c r="I309">
        <v>15200000</v>
      </c>
      <c r="J309">
        <v>5800000</v>
      </c>
      <c r="K309">
        <v>0.32</v>
      </c>
      <c r="L309">
        <v>549</v>
      </c>
    </row>
    <row r="310" spans="1:12" ht="12.75">
      <c r="A310">
        <v>309</v>
      </c>
      <c r="B310" t="s">
        <v>715</v>
      </c>
      <c r="D310">
        <v>70000</v>
      </c>
      <c r="E310">
        <v>22000</v>
      </c>
      <c r="F310">
        <v>55</v>
      </c>
      <c r="I310">
        <v>15200000</v>
      </c>
      <c r="J310">
        <v>5800000</v>
      </c>
      <c r="K310">
        <v>0.32</v>
      </c>
      <c r="L310">
        <v>549</v>
      </c>
    </row>
    <row r="311" spans="1:12" ht="12.75">
      <c r="A311">
        <v>310</v>
      </c>
      <c r="B311" t="s">
        <v>716</v>
      </c>
      <c r="D311">
        <v>80000</v>
      </c>
      <c r="E311">
        <v>39000</v>
      </c>
      <c r="F311">
        <v>28</v>
      </c>
      <c r="I311">
        <v>15200000</v>
      </c>
      <c r="J311">
        <v>5800000</v>
      </c>
      <c r="K311">
        <v>0.32</v>
      </c>
      <c r="L311">
        <v>549</v>
      </c>
    </row>
    <row r="312" spans="1:12" ht="12.75">
      <c r="A312">
        <v>311</v>
      </c>
      <c r="B312" t="s">
        <v>717</v>
      </c>
      <c r="D312">
        <v>92000</v>
      </c>
      <c r="E312">
        <v>49000</v>
      </c>
      <c r="F312">
        <v>30</v>
      </c>
      <c r="I312">
        <v>15200000</v>
      </c>
      <c r="J312">
        <v>5800000</v>
      </c>
      <c r="K312">
        <v>0.32</v>
      </c>
      <c r="L312">
        <v>549</v>
      </c>
    </row>
    <row r="313" spans="1:12" ht="12.75">
      <c r="A313">
        <v>312</v>
      </c>
      <c r="B313" t="s">
        <v>718</v>
      </c>
      <c r="D313">
        <v>75000</v>
      </c>
      <c r="E313">
        <v>35000</v>
      </c>
      <c r="F313">
        <v>35</v>
      </c>
      <c r="I313">
        <v>15200000</v>
      </c>
      <c r="J313">
        <v>5800000</v>
      </c>
      <c r="K313">
        <v>0.32</v>
      </c>
      <c r="L313">
        <v>549</v>
      </c>
    </row>
    <row r="314" spans="1:12" ht="12.75">
      <c r="A314">
        <v>313</v>
      </c>
      <c r="B314" t="s">
        <v>719</v>
      </c>
      <c r="D314">
        <v>90000</v>
      </c>
      <c r="E314">
        <v>40000</v>
      </c>
      <c r="F314">
        <v>18</v>
      </c>
      <c r="I314">
        <v>15200000</v>
      </c>
      <c r="J314">
        <v>5800000</v>
      </c>
      <c r="K314">
        <v>0.32</v>
      </c>
      <c r="L314">
        <v>549</v>
      </c>
    </row>
    <row r="315" spans="1:12" ht="12.75">
      <c r="A315">
        <v>314</v>
      </c>
      <c r="B315" t="s">
        <v>720</v>
      </c>
      <c r="C315" t="s">
        <v>690</v>
      </c>
      <c r="D315">
        <v>100000</v>
      </c>
      <c r="E315">
        <v>55000</v>
      </c>
      <c r="F315">
        <v>21</v>
      </c>
      <c r="I315">
        <v>15200000</v>
      </c>
      <c r="J315">
        <v>5800000</v>
      </c>
      <c r="K315">
        <v>0.32</v>
      </c>
      <c r="L315">
        <v>549</v>
      </c>
    </row>
    <row r="316" spans="1:12" ht="12.75">
      <c r="A316">
        <v>315</v>
      </c>
      <c r="B316" t="s">
        <v>721</v>
      </c>
      <c r="D316">
        <v>90000</v>
      </c>
      <c r="E316">
        <v>50000</v>
      </c>
      <c r="F316">
        <v>20</v>
      </c>
      <c r="I316">
        <v>15200000</v>
      </c>
      <c r="J316">
        <v>5800000</v>
      </c>
      <c r="K316">
        <v>0.32</v>
      </c>
      <c r="L316">
        <v>549</v>
      </c>
    </row>
    <row r="317" spans="1:12" ht="12.75">
      <c r="A317">
        <v>316</v>
      </c>
      <c r="B317" t="s">
        <v>722</v>
      </c>
      <c r="D317">
        <v>90000</v>
      </c>
      <c r="E317">
        <v>45000</v>
      </c>
      <c r="F317">
        <v>25</v>
      </c>
      <c r="I317">
        <v>15200000</v>
      </c>
      <c r="J317">
        <v>5800000</v>
      </c>
      <c r="K317">
        <v>0.32</v>
      </c>
      <c r="L317">
        <v>549</v>
      </c>
    </row>
    <row r="318" spans="1:12" ht="12.75">
      <c r="A318">
        <v>317</v>
      </c>
      <c r="B318" t="s">
        <v>723</v>
      </c>
      <c r="D318">
        <v>60000</v>
      </c>
      <c r="F318">
        <v>64</v>
      </c>
      <c r="I318">
        <v>15200000</v>
      </c>
      <c r="J318">
        <v>5800000</v>
      </c>
      <c r="K318">
        <v>0.32</v>
      </c>
      <c r="L318">
        <v>549</v>
      </c>
    </row>
    <row r="319" spans="1:12" ht="12.75">
      <c r="A319">
        <v>318</v>
      </c>
      <c r="B319" t="s">
        <v>724</v>
      </c>
      <c r="D319">
        <v>82000</v>
      </c>
      <c r="E319">
        <v>54000</v>
      </c>
      <c r="F319">
        <v>36</v>
      </c>
      <c r="I319">
        <v>15200000</v>
      </c>
      <c r="J319">
        <v>5800000</v>
      </c>
      <c r="K319">
        <v>0.32</v>
      </c>
      <c r="L319">
        <v>549</v>
      </c>
    </row>
    <row r="320" spans="1:12" ht="12.75">
      <c r="A320">
        <v>319</v>
      </c>
      <c r="B320" t="s">
        <v>725</v>
      </c>
      <c r="D320">
        <v>75000</v>
      </c>
      <c r="E320">
        <v>35000</v>
      </c>
      <c r="F320">
        <v>32</v>
      </c>
      <c r="I320">
        <v>15200000</v>
      </c>
      <c r="J320">
        <v>5800000</v>
      </c>
      <c r="K320">
        <v>0.32</v>
      </c>
      <c r="L320">
        <v>549</v>
      </c>
    </row>
    <row r="321" spans="1:12" ht="12.75">
      <c r="A321">
        <v>320</v>
      </c>
      <c r="B321" t="s">
        <v>726</v>
      </c>
      <c r="D321">
        <v>40000</v>
      </c>
      <c r="E321">
        <v>15000</v>
      </c>
      <c r="F321">
        <v>55</v>
      </c>
      <c r="I321">
        <v>15200000</v>
      </c>
      <c r="J321">
        <v>5800000</v>
      </c>
      <c r="K321">
        <v>0.32</v>
      </c>
      <c r="L321">
        <v>549</v>
      </c>
    </row>
    <row r="322" spans="1:12" ht="12.75">
      <c r="A322">
        <v>321</v>
      </c>
      <c r="B322" t="s">
        <v>727</v>
      </c>
      <c r="D322">
        <v>56000</v>
      </c>
      <c r="E322">
        <v>21000</v>
      </c>
      <c r="F322">
        <v>63</v>
      </c>
      <c r="I322">
        <v>15200000</v>
      </c>
      <c r="J322">
        <v>5800000</v>
      </c>
      <c r="K322">
        <v>0.32</v>
      </c>
      <c r="L322">
        <v>549</v>
      </c>
    </row>
    <row r="323" spans="1:12" ht="12.75">
      <c r="A323">
        <v>322</v>
      </c>
      <c r="B323" t="s">
        <v>728</v>
      </c>
      <c r="D323">
        <v>45800</v>
      </c>
      <c r="E323">
        <v>12000</v>
      </c>
      <c r="F323">
        <v>60</v>
      </c>
      <c r="I323">
        <v>15200000</v>
      </c>
      <c r="J323">
        <v>5800000</v>
      </c>
      <c r="K323">
        <v>0.32</v>
      </c>
      <c r="L323">
        <v>549</v>
      </c>
    </row>
    <row r="324" spans="1:12" ht="12.75">
      <c r="A324">
        <v>323</v>
      </c>
      <c r="B324" t="s">
        <v>729</v>
      </c>
      <c r="D324">
        <v>70000</v>
      </c>
      <c r="E324">
        <v>34000</v>
      </c>
      <c r="F324">
        <v>28</v>
      </c>
      <c r="I324">
        <v>15200000</v>
      </c>
      <c r="J324">
        <v>5800000</v>
      </c>
      <c r="K324">
        <v>0.32</v>
      </c>
      <c r="L324">
        <v>549</v>
      </c>
    </row>
    <row r="325" spans="1:12" ht="12.75">
      <c r="A325">
        <v>324</v>
      </c>
      <c r="B325" t="s">
        <v>730</v>
      </c>
      <c r="D325">
        <v>65000</v>
      </c>
      <c r="E325">
        <v>30000</v>
      </c>
      <c r="F325">
        <v>33</v>
      </c>
      <c r="I325">
        <v>15200000</v>
      </c>
      <c r="J325">
        <v>5800000</v>
      </c>
      <c r="K325">
        <v>0.32</v>
      </c>
      <c r="L325">
        <v>549</v>
      </c>
    </row>
    <row r="326" spans="1:12" ht="12.75">
      <c r="A326">
        <v>325</v>
      </c>
      <c r="B326" t="s">
        <v>731</v>
      </c>
      <c r="D326">
        <v>60000</v>
      </c>
      <c r="E326">
        <v>27000</v>
      </c>
      <c r="F326">
        <v>55</v>
      </c>
      <c r="I326">
        <v>15200000</v>
      </c>
      <c r="J326">
        <v>5800000</v>
      </c>
      <c r="K326">
        <v>0.32</v>
      </c>
      <c r="L326">
        <v>549</v>
      </c>
    </row>
    <row r="327" spans="1:12" ht="12.75">
      <c r="A327">
        <v>326</v>
      </c>
      <c r="B327" t="s">
        <v>732</v>
      </c>
      <c r="D327">
        <v>82000</v>
      </c>
      <c r="E327">
        <v>55000</v>
      </c>
      <c r="F327">
        <v>36</v>
      </c>
      <c r="I327">
        <v>15200000</v>
      </c>
      <c r="J327">
        <v>5800000</v>
      </c>
      <c r="K327">
        <v>0.32</v>
      </c>
      <c r="L327">
        <v>549</v>
      </c>
    </row>
    <row r="328" spans="1:12" ht="12.75">
      <c r="A328">
        <v>327</v>
      </c>
      <c r="B328" t="s">
        <v>733</v>
      </c>
      <c r="D328">
        <v>82000</v>
      </c>
      <c r="E328">
        <v>52000</v>
      </c>
      <c r="F328">
        <v>35</v>
      </c>
      <c r="I328">
        <v>15200000</v>
      </c>
      <c r="J328">
        <v>5800000</v>
      </c>
      <c r="K328">
        <v>0.32</v>
      </c>
      <c r="L328">
        <v>549</v>
      </c>
    </row>
    <row r="329" spans="1:12" ht="12.75">
      <c r="A329">
        <v>328</v>
      </c>
      <c r="B329" t="s">
        <v>734</v>
      </c>
      <c r="D329">
        <v>80000</v>
      </c>
      <c r="E329">
        <v>40000</v>
      </c>
      <c r="F329">
        <v>25</v>
      </c>
      <c r="I329">
        <v>15200000</v>
      </c>
      <c r="J329">
        <v>5800000</v>
      </c>
      <c r="K329">
        <v>0.32</v>
      </c>
      <c r="L329">
        <v>549</v>
      </c>
    </row>
    <row r="330" spans="1:12" ht="12.75">
      <c r="A330">
        <v>329</v>
      </c>
      <c r="B330" t="s">
        <v>735</v>
      </c>
      <c r="D330">
        <v>38000</v>
      </c>
      <c r="E330">
        <v>40000</v>
      </c>
      <c r="F330">
        <v>46</v>
      </c>
      <c r="I330">
        <v>15200000</v>
      </c>
      <c r="J330">
        <v>5800000</v>
      </c>
      <c r="K330">
        <v>0.32</v>
      </c>
      <c r="L330">
        <v>549</v>
      </c>
    </row>
    <row r="331" spans="1:12" ht="12.75">
      <c r="A331">
        <v>330</v>
      </c>
      <c r="B331" t="s">
        <v>736</v>
      </c>
      <c r="D331">
        <v>44000</v>
      </c>
      <c r="E331">
        <v>16000</v>
      </c>
      <c r="F331">
        <v>42</v>
      </c>
      <c r="I331">
        <v>15200000</v>
      </c>
      <c r="J331">
        <v>5800000</v>
      </c>
      <c r="K331">
        <v>0.32</v>
      </c>
      <c r="L331">
        <v>549</v>
      </c>
    </row>
    <row r="332" spans="1:12" ht="12.75">
      <c r="A332">
        <v>331</v>
      </c>
      <c r="B332" t="s">
        <v>737</v>
      </c>
      <c r="D332">
        <v>49000</v>
      </c>
      <c r="E332">
        <v>13000</v>
      </c>
      <c r="F332">
        <v>40</v>
      </c>
      <c r="I332">
        <v>15200000</v>
      </c>
      <c r="J332">
        <v>5800000</v>
      </c>
      <c r="K332">
        <v>0.32</v>
      </c>
      <c r="L332">
        <v>549</v>
      </c>
    </row>
    <row r="333" spans="1:12" ht="12.75">
      <c r="A333">
        <v>332</v>
      </c>
      <c r="B333" t="s">
        <v>738</v>
      </c>
      <c r="D333">
        <v>54000</v>
      </c>
      <c r="E333">
        <v>20000</v>
      </c>
      <c r="F333">
        <v>45</v>
      </c>
      <c r="I333">
        <v>15200000</v>
      </c>
      <c r="J333">
        <v>5800000</v>
      </c>
      <c r="K333">
        <v>0.32</v>
      </c>
      <c r="L333">
        <v>549</v>
      </c>
    </row>
    <row r="334" spans="1:12" ht="12.75">
      <c r="A334">
        <v>333</v>
      </c>
      <c r="B334" t="s">
        <v>739</v>
      </c>
      <c r="D334">
        <v>46000</v>
      </c>
      <c r="E334">
        <v>18000</v>
      </c>
      <c r="F334">
        <v>46</v>
      </c>
      <c r="I334">
        <v>15200000</v>
      </c>
      <c r="J334">
        <v>5800000</v>
      </c>
      <c r="K334">
        <v>0.32</v>
      </c>
      <c r="L334">
        <v>549</v>
      </c>
    </row>
    <row r="335" spans="1:12" ht="12.75">
      <c r="A335">
        <v>334</v>
      </c>
      <c r="B335" t="s">
        <v>740</v>
      </c>
      <c r="D335">
        <v>55000</v>
      </c>
      <c r="E335">
        <v>22000</v>
      </c>
      <c r="F335">
        <v>35</v>
      </c>
      <c r="I335">
        <v>15200000</v>
      </c>
      <c r="J335">
        <v>5800000</v>
      </c>
      <c r="K335">
        <v>0.32</v>
      </c>
      <c r="L335">
        <v>549</v>
      </c>
    </row>
    <row r="336" spans="1:12" ht="12.75">
      <c r="A336">
        <v>335</v>
      </c>
      <c r="B336" t="s">
        <v>741</v>
      </c>
      <c r="D336">
        <v>50000</v>
      </c>
      <c r="E336">
        <v>15000</v>
      </c>
      <c r="F336">
        <v>37</v>
      </c>
      <c r="I336">
        <v>15200000</v>
      </c>
      <c r="J336">
        <v>5800000</v>
      </c>
      <c r="K336">
        <v>0.32</v>
      </c>
      <c r="L336">
        <v>549</v>
      </c>
    </row>
    <row r="337" spans="1:12" ht="12.75">
      <c r="A337">
        <v>336</v>
      </c>
      <c r="B337" t="s">
        <v>742</v>
      </c>
      <c r="D337">
        <v>49000</v>
      </c>
      <c r="E337">
        <v>18000</v>
      </c>
      <c r="F337">
        <v>50</v>
      </c>
      <c r="I337">
        <v>15200000</v>
      </c>
      <c r="J337">
        <v>5800000</v>
      </c>
      <c r="K337">
        <v>0.32</v>
      </c>
      <c r="L337">
        <v>549</v>
      </c>
    </row>
    <row r="338" spans="1:12" ht="12.75">
      <c r="A338">
        <v>337</v>
      </c>
      <c r="B338" t="s">
        <v>743</v>
      </c>
      <c r="D338">
        <v>56000</v>
      </c>
      <c r="E338">
        <v>25000</v>
      </c>
      <c r="F338">
        <v>45</v>
      </c>
      <c r="I338">
        <v>15200000</v>
      </c>
      <c r="J338">
        <v>5800000</v>
      </c>
      <c r="K338">
        <v>0.32</v>
      </c>
      <c r="L338">
        <v>549</v>
      </c>
    </row>
    <row r="339" spans="1:12" ht="12.75">
      <c r="A339">
        <v>338</v>
      </c>
      <c r="B339" t="s">
        <v>744</v>
      </c>
      <c r="D339">
        <v>53000</v>
      </c>
      <c r="E339">
        <v>18000</v>
      </c>
      <c r="F339">
        <v>43</v>
      </c>
      <c r="I339">
        <v>15200000</v>
      </c>
      <c r="J339">
        <v>5800000</v>
      </c>
      <c r="K339">
        <v>0.32</v>
      </c>
      <c r="L339">
        <v>549</v>
      </c>
    </row>
    <row r="340" spans="1:12" ht="12.75">
      <c r="A340">
        <v>339</v>
      </c>
      <c r="B340" t="s">
        <v>745</v>
      </c>
      <c r="D340">
        <v>52000</v>
      </c>
      <c r="E340">
        <v>18000</v>
      </c>
      <c r="F340">
        <v>48</v>
      </c>
      <c r="I340">
        <v>15200000</v>
      </c>
      <c r="J340">
        <v>5800000</v>
      </c>
      <c r="K340">
        <v>0.32</v>
      </c>
      <c r="L340">
        <v>549</v>
      </c>
    </row>
    <row r="341" spans="1:12" ht="12.75">
      <c r="A341">
        <v>340</v>
      </c>
      <c r="B341" t="s">
        <v>746</v>
      </c>
      <c r="D341">
        <v>90000</v>
      </c>
      <c r="E341">
        <v>85000</v>
      </c>
      <c r="F341">
        <v>6</v>
      </c>
      <c r="I341">
        <v>15200000</v>
      </c>
      <c r="J341">
        <v>5800000</v>
      </c>
      <c r="K341">
        <v>0.32</v>
      </c>
      <c r="L341">
        <v>549</v>
      </c>
    </row>
    <row r="342" spans="1:12" ht="12.75">
      <c r="A342">
        <v>341</v>
      </c>
      <c r="B342" t="s">
        <v>747</v>
      </c>
      <c r="D342">
        <v>60000</v>
      </c>
      <c r="E342">
        <v>27000</v>
      </c>
      <c r="F342">
        <v>40</v>
      </c>
      <c r="I342">
        <v>15200000</v>
      </c>
      <c r="J342">
        <v>5800000</v>
      </c>
      <c r="K342">
        <v>0.32</v>
      </c>
      <c r="L342">
        <v>549</v>
      </c>
    </row>
    <row r="343" spans="1:12" ht="12.75">
      <c r="A343">
        <v>342</v>
      </c>
      <c r="B343" t="s">
        <v>748</v>
      </c>
      <c r="D343">
        <v>53000</v>
      </c>
      <c r="E343">
        <v>23000</v>
      </c>
      <c r="F343">
        <v>40</v>
      </c>
      <c r="I343">
        <v>15200000</v>
      </c>
      <c r="J343">
        <v>5800000</v>
      </c>
      <c r="K343">
        <v>0.32</v>
      </c>
      <c r="L343">
        <v>549</v>
      </c>
    </row>
    <row r="344" spans="1:12" ht="12.75">
      <c r="A344">
        <v>343</v>
      </c>
      <c r="B344" t="s">
        <v>21</v>
      </c>
      <c r="C344" t="s">
        <v>6</v>
      </c>
      <c r="D344">
        <v>60000</v>
      </c>
      <c r="E344">
        <v>50000</v>
      </c>
      <c r="F344">
        <v>3</v>
      </c>
      <c r="G344">
        <v>110</v>
      </c>
      <c r="I344">
        <v>10600000</v>
      </c>
      <c r="J344">
        <v>3800000</v>
      </c>
      <c r="K344">
        <v>0.33</v>
      </c>
      <c r="L344">
        <v>169</v>
      </c>
    </row>
    <row r="345" spans="1:12" ht="12.75">
      <c r="A345">
        <v>344</v>
      </c>
      <c r="B345" t="s">
        <v>22</v>
      </c>
      <c r="C345" t="s">
        <v>7</v>
      </c>
      <c r="D345">
        <v>45000</v>
      </c>
      <c r="E345">
        <v>28000</v>
      </c>
      <c r="F345">
        <v>6</v>
      </c>
      <c r="I345">
        <v>10600000</v>
      </c>
      <c r="J345">
        <v>3800000</v>
      </c>
      <c r="K345">
        <v>0.33</v>
      </c>
      <c r="L345">
        <v>169</v>
      </c>
    </row>
    <row r="346" spans="1:12" ht="12.75">
      <c r="A346">
        <v>345</v>
      </c>
      <c r="B346" t="s">
        <v>23</v>
      </c>
      <c r="C346" t="s">
        <v>8</v>
      </c>
      <c r="D346">
        <v>19000</v>
      </c>
      <c r="E346">
        <v>12000</v>
      </c>
      <c r="F346">
        <v>1.5</v>
      </c>
      <c r="G346">
        <v>40</v>
      </c>
      <c r="I346">
        <v>10600000</v>
      </c>
      <c r="J346">
        <v>3800000</v>
      </c>
      <c r="K346">
        <v>0.33</v>
      </c>
      <c r="L346">
        <v>169</v>
      </c>
    </row>
    <row r="347" spans="1:12" ht="12.75">
      <c r="A347">
        <v>346</v>
      </c>
      <c r="B347" t="s">
        <v>24</v>
      </c>
      <c r="C347" t="s">
        <v>9</v>
      </c>
      <c r="D347">
        <v>23000</v>
      </c>
      <c r="G347">
        <v>65</v>
      </c>
      <c r="I347">
        <v>10600000</v>
      </c>
      <c r="J347">
        <v>3800000</v>
      </c>
      <c r="K347">
        <v>0.33</v>
      </c>
      <c r="L347">
        <v>169</v>
      </c>
    </row>
    <row r="348" spans="1:12" ht="12.75">
      <c r="A348">
        <v>347</v>
      </c>
      <c r="B348" t="s">
        <v>24</v>
      </c>
      <c r="C348" t="s">
        <v>10</v>
      </c>
      <c r="D348">
        <v>30000</v>
      </c>
      <c r="G348">
        <v>100</v>
      </c>
      <c r="I348">
        <v>10600000</v>
      </c>
      <c r="J348">
        <v>3800000</v>
      </c>
      <c r="K348">
        <v>0.33</v>
      </c>
      <c r="L348">
        <v>169</v>
      </c>
    </row>
    <row r="349" spans="1:12" ht="12.75">
      <c r="A349">
        <v>348</v>
      </c>
      <c r="B349" t="s">
        <v>25</v>
      </c>
      <c r="C349" t="s">
        <v>9</v>
      </c>
      <c r="D349">
        <v>23000</v>
      </c>
      <c r="G349">
        <v>55</v>
      </c>
      <c r="I349">
        <v>10600000</v>
      </c>
      <c r="J349">
        <v>3800000</v>
      </c>
      <c r="K349">
        <v>0.33</v>
      </c>
      <c r="L349">
        <v>169</v>
      </c>
    </row>
    <row r="350" spans="1:12" ht="12.75">
      <c r="A350">
        <v>349</v>
      </c>
      <c r="B350" t="s">
        <v>25</v>
      </c>
      <c r="C350" t="s">
        <v>11</v>
      </c>
      <c r="D350">
        <v>29000</v>
      </c>
      <c r="G350">
        <v>70</v>
      </c>
      <c r="I350">
        <v>10600000</v>
      </c>
      <c r="J350">
        <v>3800000</v>
      </c>
      <c r="K350">
        <v>0.33</v>
      </c>
      <c r="L350">
        <v>169</v>
      </c>
    </row>
    <row r="351" spans="1:12" ht="12.75">
      <c r="A351">
        <v>350</v>
      </c>
      <c r="B351" t="s">
        <v>25</v>
      </c>
      <c r="C351" t="s">
        <v>10</v>
      </c>
      <c r="D351">
        <v>32000</v>
      </c>
      <c r="E351">
        <v>20000</v>
      </c>
      <c r="G351">
        <v>90</v>
      </c>
      <c r="I351">
        <v>10600000</v>
      </c>
      <c r="J351">
        <v>3800000</v>
      </c>
      <c r="K351">
        <v>0.33</v>
      </c>
      <c r="L351">
        <v>169</v>
      </c>
    </row>
    <row r="352" spans="1:12" ht="12.75">
      <c r="A352">
        <v>351</v>
      </c>
      <c r="B352" t="s">
        <v>25</v>
      </c>
      <c r="C352" t="s">
        <v>12</v>
      </c>
      <c r="D352">
        <v>24000</v>
      </c>
      <c r="E352">
        <v>13000</v>
      </c>
      <c r="F352">
        <v>1</v>
      </c>
      <c r="G352">
        <v>60</v>
      </c>
      <c r="I352">
        <v>10600000</v>
      </c>
      <c r="J352">
        <v>3800000</v>
      </c>
      <c r="K352">
        <v>0.33</v>
      </c>
      <c r="L352">
        <v>169</v>
      </c>
    </row>
    <row r="353" spans="1:12" ht="12.75">
      <c r="A353">
        <v>352</v>
      </c>
      <c r="B353" t="s">
        <v>26</v>
      </c>
      <c r="C353" t="s">
        <v>7</v>
      </c>
      <c r="D353">
        <v>29000</v>
      </c>
      <c r="E353">
        <v>13000</v>
      </c>
      <c r="F353">
        <v>6</v>
      </c>
      <c r="G353">
        <v>45</v>
      </c>
      <c r="I353">
        <v>10600000</v>
      </c>
      <c r="J353">
        <v>3800000</v>
      </c>
      <c r="K353">
        <v>0.33</v>
      </c>
      <c r="L353">
        <v>169</v>
      </c>
    </row>
    <row r="354" spans="1:12" ht="12.75">
      <c r="A354">
        <v>353</v>
      </c>
      <c r="B354" t="s">
        <v>26</v>
      </c>
      <c r="C354" t="s">
        <v>13</v>
      </c>
      <c r="D354">
        <v>32000</v>
      </c>
      <c r="E354">
        <v>20000</v>
      </c>
      <c r="F354">
        <v>3</v>
      </c>
      <c r="G354">
        <v>60</v>
      </c>
      <c r="I354">
        <v>10600000</v>
      </c>
      <c r="J354">
        <v>3800000</v>
      </c>
      <c r="K354">
        <v>0.33</v>
      </c>
      <c r="L354">
        <v>169</v>
      </c>
    </row>
    <row r="355" spans="1:12" ht="12.75">
      <c r="A355">
        <v>354</v>
      </c>
      <c r="B355" t="s">
        <v>26</v>
      </c>
      <c r="C355" t="s">
        <v>14</v>
      </c>
      <c r="D355">
        <v>36000</v>
      </c>
      <c r="E355">
        <v>28000</v>
      </c>
      <c r="G355">
        <v>80</v>
      </c>
      <c r="I355">
        <v>10600000</v>
      </c>
      <c r="J355">
        <v>3800000</v>
      </c>
      <c r="K355">
        <v>0.33</v>
      </c>
      <c r="L355">
        <v>169</v>
      </c>
    </row>
    <row r="356" spans="1:12" ht="12.75">
      <c r="A356">
        <v>355</v>
      </c>
      <c r="B356" t="s">
        <v>26</v>
      </c>
      <c r="C356" t="s">
        <v>6</v>
      </c>
      <c r="D356">
        <v>29000</v>
      </c>
      <c r="E356">
        <v>16000</v>
      </c>
      <c r="F356">
        <v>3</v>
      </c>
      <c r="G356">
        <v>55</v>
      </c>
      <c r="I356">
        <v>10600000</v>
      </c>
      <c r="J356">
        <v>3800000</v>
      </c>
      <c r="K356">
        <v>0.33</v>
      </c>
      <c r="L356">
        <v>169</v>
      </c>
    </row>
    <row r="357" spans="1:12" ht="12.75">
      <c r="A357">
        <v>356</v>
      </c>
      <c r="B357" t="s">
        <v>27</v>
      </c>
      <c r="C357" t="s">
        <v>8</v>
      </c>
      <c r="D357">
        <v>23000</v>
      </c>
      <c r="E357">
        <v>13000</v>
      </c>
      <c r="F357">
        <v>1.5</v>
      </c>
      <c r="G357">
        <v>55</v>
      </c>
      <c r="I357">
        <v>10600000</v>
      </c>
      <c r="J357">
        <v>3800000</v>
      </c>
      <c r="K357">
        <v>0.33</v>
      </c>
      <c r="L357">
        <v>169</v>
      </c>
    </row>
    <row r="358" spans="1:12" ht="12.75">
      <c r="A358">
        <v>357</v>
      </c>
      <c r="B358" t="s">
        <v>27</v>
      </c>
      <c r="C358" t="s">
        <v>15</v>
      </c>
      <c r="D358">
        <v>25000</v>
      </c>
      <c r="G358">
        <v>65</v>
      </c>
      <c r="I358">
        <v>10600000</v>
      </c>
      <c r="J358">
        <v>3800000</v>
      </c>
      <c r="K358">
        <v>0.33</v>
      </c>
      <c r="L358">
        <v>169</v>
      </c>
    </row>
    <row r="359" spans="1:12" ht="12.75">
      <c r="A359">
        <v>358</v>
      </c>
      <c r="B359" t="s">
        <v>27</v>
      </c>
      <c r="C359" t="s">
        <v>13</v>
      </c>
      <c r="D359">
        <v>31000</v>
      </c>
      <c r="E359">
        <v>20000</v>
      </c>
      <c r="F359">
        <v>1.5</v>
      </c>
      <c r="G359">
        <v>65</v>
      </c>
      <c r="I359">
        <v>10600000</v>
      </c>
      <c r="J359">
        <v>3800000</v>
      </c>
      <c r="K359">
        <v>0.33</v>
      </c>
      <c r="L359">
        <v>169</v>
      </c>
    </row>
    <row r="360" spans="1:12" ht="12.75">
      <c r="A360">
        <v>359</v>
      </c>
      <c r="B360" t="s">
        <v>28</v>
      </c>
      <c r="C360" t="s">
        <v>8</v>
      </c>
      <c r="D360">
        <v>25000</v>
      </c>
      <c r="E360">
        <v>14000</v>
      </c>
      <c r="F360">
        <v>1</v>
      </c>
      <c r="G360">
        <v>45</v>
      </c>
      <c r="I360">
        <v>10600000</v>
      </c>
      <c r="J360">
        <v>3800000</v>
      </c>
      <c r="K360">
        <v>0.33</v>
      </c>
      <c r="L360">
        <v>169</v>
      </c>
    </row>
    <row r="361" spans="1:12" ht="12.75">
      <c r="A361">
        <v>360</v>
      </c>
      <c r="B361" t="s">
        <v>28</v>
      </c>
      <c r="C361" t="s">
        <v>13</v>
      </c>
      <c r="D361">
        <v>34000</v>
      </c>
      <c r="E361">
        <v>21000</v>
      </c>
      <c r="F361">
        <v>1</v>
      </c>
      <c r="G361">
        <v>65</v>
      </c>
      <c r="I361">
        <v>10600000</v>
      </c>
      <c r="J361">
        <v>3800000</v>
      </c>
      <c r="K361">
        <v>0.33</v>
      </c>
      <c r="L361">
        <v>169</v>
      </c>
    </row>
    <row r="362" spans="1:12" ht="12.75">
      <c r="A362">
        <v>361</v>
      </c>
      <c r="B362" t="s">
        <v>29</v>
      </c>
      <c r="C362" t="s">
        <v>16</v>
      </c>
      <c r="D362">
        <v>25000</v>
      </c>
      <c r="E362">
        <v>18000</v>
      </c>
      <c r="G362">
        <v>50</v>
      </c>
      <c r="I362">
        <v>10600000</v>
      </c>
      <c r="J362">
        <v>3800000</v>
      </c>
      <c r="K362">
        <v>0.33</v>
      </c>
      <c r="L362">
        <v>169</v>
      </c>
    </row>
    <row r="363" spans="1:12" ht="12.75">
      <c r="A363">
        <v>362</v>
      </c>
      <c r="B363" t="s">
        <v>29</v>
      </c>
      <c r="C363" t="s">
        <v>13</v>
      </c>
      <c r="D363">
        <v>32000</v>
      </c>
      <c r="E363">
        <v>20000</v>
      </c>
      <c r="F363">
        <v>2</v>
      </c>
      <c r="G363">
        <v>70</v>
      </c>
      <c r="I363">
        <v>10600000</v>
      </c>
      <c r="J363">
        <v>3800000</v>
      </c>
      <c r="K363">
        <v>0.33</v>
      </c>
      <c r="L363">
        <v>169</v>
      </c>
    </row>
    <row r="364" spans="1:12" ht="12.75">
      <c r="A364">
        <v>363</v>
      </c>
      <c r="B364" t="s">
        <v>29</v>
      </c>
      <c r="C364" t="s">
        <v>6</v>
      </c>
      <c r="D364">
        <v>35000</v>
      </c>
      <c r="G364">
        <v>70</v>
      </c>
      <c r="I364">
        <v>10600000</v>
      </c>
      <c r="J364">
        <v>3800000</v>
      </c>
      <c r="K364">
        <v>0.33</v>
      </c>
      <c r="L364">
        <v>169</v>
      </c>
    </row>
    <row r="365" spans="1:12" ht="12.75">
      <c r="A365">
        <v>364</v>
      </c>
      <c r="B365" t="s">
        <v>29</v>
      </c>
      <c r="C365" t="s">
        <v>17</v>
      </c>
      <c r="D365">
        <v>30000</v>
      </c>
      <c r="E365">
        <v>22000</v>
      </c>
      <c r="G365">
        <v>60</v>
      </c>
      <c r="I365">
        <v>10600000</v>
      </c>
      <c r="J365">
        <v>3800000</v>
      </c>
      <c r="K365">
        <v>0.33</v>
      </c>
      <c r="L365">
        <v>169</v>
      </c>
    </row>
    <row r="366" spans="1:12" ht="12.75">
      <c r="A366">
        <v>365</v>
      </c>
      <c r="B366" t="s">
        <v>30</v>
      </c>
      <c r="C366" t="s">
        <v>13</v>
      </c>
      <c r="D366">
        <v>36000</v>
      </c>
      <c r="E366">
        <v>25000</v>
      </c>
      <c r="F366">
        <v>2.5</v>
      </c>
      <c r="G366">
        <v>75</v>
      </c>
      <c r="I366">
        <v>10600000</v>
      </c>
      <c r="J366">
        <v>3800000</v>
      </c>
      <c r="K366">
        <v>0.33</v>
      </c>
      <c r="L366">
        <v>169</v>
      </c>
    </row>
    <row r="367" spans="1:12" ht="12.75">
      <c r="A367">
        <v>366</v>
      </c>
      <c r="B367" t="s">
        <v>31</v>
      </c>
      <c r="C367" t="s">
        <v>8</v>
      </c>
      <c r="D367">
        <v>19000</v>
      </c>
      <c r="F367">
        <v>2</v>
      </c>
      <c r="G367">
        <v>40</v>
      </c>
      <c r="I367">
        <v>10600000</v>
      </c>
      <c r="J367">
        <v>3800000</v>
      </c>
      <c r="K367">
        <v>0.33</v>
      </c>
      <c r="L367">
        <v>169</v>
      </c>
    </row>
    <row r="368" spans="1:12" ht="12.75">
      <c r="A368">
        <v>367</v>
      </c>
      <c r="B368" t="s">
        <v>31</v>
      </c>
      <c r="C368" t="s">
        <v>16</v>
      </c>
      <c r="D368">
        <v>23000</v>
      </c>
      <c r="E368">
        <v>16000</v>
      </c>
      <c r="G368">
        <v>45</v>
      </c>
      <c r="I368">
        <v>10600000</v>
      </c>
      <c r="J368">
        <v>3800000</v>
      </c>
      <c r="K368">
        <v>0.33</v>
      </c>
      <c r="L368">
        <v>169</v>
      </c>
    </row>
    <row r="369" spans="1:12" ht="12.75">
      <c r="A369">
        <v>368</v>
      </c>
      <c r="B369" t="s">
        <v>31</v>
      </c>
      <c r="C369" t="s">
        <v>13</v>
      </c>
      <c r="D369">
        <v>30000</v>
      </c>
      <c r="E369">
        <v>20000</v>
      </c>
      <c r="F369">
        <v>3</v>
      </c>
      <c r="G369">
        <v>55</v>
      </c>
      <c r="I369">
        <v>10600000</v>
      </c>
      <c r="J369">
        <v>3800000</v>
      </c>
      <c r="K369">
        <v>0.33</v>
      </c>
      <c r="L369">
        <v>169</v>
      </c>
    </row>
    <row r="370" spans="1:12" ht="12.75">
      <c r="A370">
        <v>369</v>
      </c>
      <c r="B370" t="s">
        <v>31</v>
      </c>
      <c r="C370" t="s">
        <v>6</v>
      </c>
      <c r="D370">
        <v>31000</v>
      </c>
      <c r="E370">
        <v>29000</v>
      </c>
      <c r="G370">
        <v>60</v>
      </c>
      <c r="I370">
        <v>10600000</v>
      </c>
      <c r="J370">
        <v>3800000</v>
      </c>
      <c r="K370">
        <v>0.33</v>
      </c>
      <c r="L370">
        <v>169</v>
      </c>
    </row>
    <row r="371" spans="1:12" ht="12.75">
      <c r="A371">
        <v>370</v>
      </c>
      <c r="B371" t="s">
        <v>31</v>
      </c>
      <c r="C371" t="s">
        <v>17</v>
      </c>
      <c r="D371">
        <v>25000</v>
      </c>
      <c r="E371">
        <v>18000</v>
      </c>
      <c r="F371">
        <v>3</v>
      </c>
      <c r="G371">
        <v>45</v>
      </c>
      <c r="I371">
        <v>10600000</v>
      </c>
      <c r="J371">
        <v>3800000</v>
      </c>
      <c r="K371">
        <v>0.33</v>
      </c>
      <c r="L371">
        <v>169</v>
      </c>
    </row>
    <row r="372" spans="1:12" ht="12.75">
      <c r="A372">
        <v>371</v>
      </c>
      <c r="B372" t="s">
        <v>32</v>
      </c>
      <c r="C372" t="s">
        <v>13</v>
      </c>
      <c r="D372">
        <v>34000</v>
      </c>
      <c r="E372">
        <v>24000</v>
      </c>
      <c r="F372">
        <v>3.5</v>
      </c>
      <c r="G372">
        <v>70</v>
      </c>
      <c r="I372">
        <v>10600000</v>
      </c>
      <c r="J372">
        <v>3800000</v>
      </c>
      <c r="K372">
        <v>0.33</v>
      </c>
      <c r="L372">
        <v>169</v>
      </c>
    </row>
    <row r="373" spans="1:12" ht="12.75">
      <c r="A373">
        <v>372</v>
      </c>
      <c r="B373" t="s">
        <v>33</v>
      </c>
      <c r="C373" t="s">
        <v>8</v>
      </c>
      <c r="D373">
        <v>17000</v>
      </c>
      <c r="E373">
        <v>7000</v>
      </c>
      <c r="F373">
        <v>3</v>
      </c>
      <c r="G373">
        <v>25</v>
      </c>
      <c r="I373">
        <v>10600000</v>
      </c>
      <c r="J373">
        <v>3800000</v>
      </c>
      <c r="K373">
        <v>0.33</v>
      </c>
      <c r="L373">
        <v>169</v>
      </c>
    </row>
    <row r="374" spans="1:12" ht="12.75">
      <c r="A374">
        <v>373</v>
      </c>
      <c r="B374" t="s">
        <v>34</v>
      </c>
      <c r="C374" t="s">
        <v>8</v>
      </c>
      <c r="D374">
        <v>17000</v>
      </c>
      <c r="E374">
        <v>6000</v>
      </c>
      <c r="F374">
        <v>3</v>
      </c>
      <c r="G374">
        <v>25</v>
      </c>
      <c r="I374">
        <v>10600000</v>
      </c>
      <c r="J374">
        <v>3800000</v>
      </c>
      <c r="K374">
        <v>0.33</v>
      </c>
      <c r="L374">
        <v>169</v>
      </c>
    </row>
    <row r="375" spans="1:12" ht="12.75">
      <c r="A375">
        <v>374</v>
      </c>
      <c r="B375" t="s">
        <v>35</v>
      </c>
      <c r="C375" t="s">
        <v>8</v>
      </c>
      <c r="D375">
        <v>17000</v>
      </c>
      <c r="E375">
        <v>10000</v>
      </c>
      <c r="G375">
        <v>35</v>
      </c>
      <c r="I375">
        <v>10600000</v>
      </c>
      <c r="J375">
        <v>3800000</v>
      </c>
      <c r="K375">
        <v>0.33</v>
      </c>
      <c r="L375">
        <v>169</v>
      </c>
    </row>
    <row r="376" spans="1:12" ht="12.75">
      <c r="A376">
        <v>375</v>
      </c>
      <c r="B376" t="s">
        <v>36</v>
      </c>
      <c r="C376" t="s">
        <v>8</v>
      </c>
      <c r="D376">
        <v>22000</v>
      </c>
      <c r="E376">
        <v>9000</v>
      </c>
      <c r="F376">
        <v>6</v>
      </c>
      <c r="G376">
        <v>35</v>
      </c>
      <c r="I376">
        <v>10600000</v>
      </c>
      <c r="J376">
        <v>3800000</v>
      </c>
      <c r="K376">
        <v>0.33</v>
      </c>
      <c r="L376">
        <v>169</v>
      </c>
    </row>
    <row r="377" spans="1:12" ht="12.75">
      <c r="A377">
        <v>376</v>
      </c>
      <c r="B377" t="s">
        <v>37</v>
      </c>
      <c r="C377" t="s">
        <v>7</v>
      </c>
      <c r="D377">
        <v>42000</v>
      </c>
      <c r="E377">
        <v>22000</v>
      </c>
      <c r="F377">
        <v>12</v>
      </c>
      <c r="G377">
        <v>60</v>
      </c>
      <c r="I377">
        <v>10600000</v>
      </c>
      <c r="J377">
        <v>3800000</v>
      </c>
      <c r="K377">
        <v>0.33</v>
      </c>
      <c r="L377">
        <v>169</v>
      </c>
    </row>
    <row r="378" spans="1:12" ht="12.75">
      <c r="A378">
        <v>377</v>
      </c>
      <c r="B378" t="s">
        <v>38</v>
      </c>
      <c r="C378" t="s">
        <v>18</v>
      </c>
      <c r="D378">
        <v>35000</v>
      </c>
      <c r="E378">
        <v>18000</v>
      </c>
      <c r="F378">
        <v>9</v>
      </c>
      <c r="G378">
        <v>60</v>
      </c>
      <c r="I378">
        <v>10600000</v>
      </c>
      <c r="J378">
        <v>3800000</v>
      </c>
      <c r="K378">
        <v>0.33</v>
      </c>
      <c r="L378">
        <v>169</v>
      </c>
    </row>
    <row r="379" spans="1:12" ht="12.75">
      <c r="A379">
        <v>378</v>
      </c>
      <c r="B379" t="s">
        <v>39</v>
      </c>
      <c r="C379" t="s">
        <v>18</v>
      </c>
      <c r="D379">
        <v>30000</v>
      </c>
      <c r="E379">
        <v>17000</v>
      </c>
      <c r="F379">
        <v>5</v>
      </c>
      <c r="G379">
        <v>50</v>
      </c>
      <c r="I379">
        <v>10600000</v>
      </c>
      <c r="J379">
        <v>3800000</v>
      </c>
      <c r="K379">
        <v>0.33</v>
      </c>
      <c r="L379">
        <v>169</v>
      </c>
    </row>
    <row r="380" spans="1:12" ht="12.75">
      <c r="A380">
        <v>379</v>
      </c>
      <c r="B380" t="s">
        <v>40</v>
      </c>
      <c r="C380" t="s">
        <v>15</v>
      </c>
      <c r="D380">
        <v>33000</v>
      </c>
      <c r="E380">
        <v>22000</v>
      </c>
      <c r="F380">
        <v>2</v>
      </c>
      <c r="G380">
        <v>70</v>
      </c>
      <c r="I380">
        <v>10600000</v>
      </c>
      <c r="J380">
        <v>3800000</v>
      </c>
      <c r="K380">
        <v>0.33</v>
      </c>
      <c r="L380">
        <v>169</v>
      </c>
    </row>
    <row r="381" spans="1:12" ht="12.75">
      <c r="A381">
        <v>380</v>
      </c>
      <c r="B381" t="s">
        <v>40</v>
      </c>
      <c r="C381" t="s">
        <v>6</v>
      </c>
      <c r="D381">
        <v>37000</v>
      </c>
      <c r="E381">
        <v>30000</v>
      </c>
      <c r="F381">
        <v>1</v>
      </c>
      <c r="G381">
        <v>65</v>
      </c>
      <c r="I381">
        <v>10600000</v>
      </c>
      <c r="J381">
        <v>3800000</v>
      </c>
      <c r="K381">
        <v>0.33</v>
      </c>
      <c r="L381">
        <v>169</v>
      </c>
    </row>
    <row r="382" spans="1:12" ht="12.75">
      <c r="A382">
        <v>381</v>
      </c>
      <c r="B382" t="s">
        <v>41</v>
      </c>
      <c r="C382" t="s">
        <v>18</v>
      </c>
      <c r="D382">
        <v>32000</v>
      </c>
      <c r="E382">
        <v>20000</v>
      </c>
      <c r="F382">
        <v>2</v>
      </c>
      <c r="G382">
        <v>60</v>
      </c>
      <c r="I382">
        <v>10600000</v>
      </c>
      <c r="J382">
        <v>3800000</v>
      </c>
      <c r="K382">
        <v>0.33</v>
      </c>
      <c r="L382">
        <v>169</v>
      </c>
    </row>
    <row r="383" spans="1:12" ht="12.75">
      <c r="A383">
        <v>382</v>
      </c>
      <c r="B383" t="s">
        <v>42</v>
      </c>
      <c r="C383" t="s">
        <v>18</v>
      </c>
      <c r="D383">
        <v>34000</v>
      </c>
      <c r="E383">
        <v>25000</v>
      </c>
      <c r="F383">
        <v>4</v>
      </c>
      <c r="G383">
        <v>60</v>
      </c>
      <c r="I383">
        <v>10600000</v>
      </c>
      <c r="J383">
        <v>3800000</v>
      </c>
      <c r="K383">
        <v>0.33</v>
      </c>
      <c r="L383">
        <v>169</v>
      </c>
    </row>
    <row r="384" spans="1:12" ht="12.75">
      <c r="A384">
        <v>383</v>
      </c>
      <c r="B384" t="s">
        <v>43</v>
      </c>
      <c r="C384" t="s">
        <v>18</v>
      </c>
      <c r="D384">
        <v>32000</v>
      </c>
      <c r="E384">
        <v>22000</v>
      </c>
      <c r="F384">
        <v>3</v>
      </c>
      <c r="G384">
        <v>60</v>
      </c>
      <c r="I384">
        <v>10600000</v>
      </c>
      <c r="J384">
        <v>3800000</v>
      </c>
      <c r="K384">
        <v>0.33</v>
      </c>
      <c r="L384">
        <v>169</v>
      </c>
    </row>
    <row r="385" spans="1:12" ht="12.75">
      <c r="A385">
        <v>384</v>
      </c>
      <c r="B385" t="s">
        <v>44</v>
      </c>
      <c r="C385" t="s">
        <v>15</v>
      </c>
      <c r="D385">
        <v>42000</v>
      </c>
      <c r="E385">
        <v>38000</v>
      </c>
      <c r="F385">
        <v>1.5</v>
      </c>
      <c r="G385">
        <v>85</v>
      </c>
      <c r="I385">
        <v>10600000</v>
      </c>
      <c r="J385">
        <v>3800000</v>
      </c>
      <c r="K385">
        <v>0.33</v>
      </c>
      <c r="L385">
        <v>169</v>
      </c>
    </row>
    <row r="386" spans="1:12" ht="12.75">
      <c r="A386">
        <v>385</v>
      </c>
      <c r="B386" t="s">
        <v>44</v>
      </c>
      <c r="C386" t="s">
        <v>16</v>
      </c>
      <c r="D386">
        <v>32000</v>
      </c>
      <c r="E386">
        <v>27000</v>
      </c>
      <c r="F386">
        <v>3</v>
      </c>
      <c r="G386">
        <v>70</v>
      </c>
      <c r="I386">
        <v>10600000</v>
      </c>
      <c r="J386">
        <v>3800000</v>
      </c>
      <c r="K386">
        <v>0.33</v>
      </c>
      <c r="L386">
        <v>169</v>
      </c>
    </row>
    <row r="387" spans="1:12" ht="12.75">
      <c r="A387">
        <v>386</v>
      </c>
      <c r="B387" t="s">
        <v>44</v>
      </c>
      <c r="C387" t="s">
        <v>19</v>
      </c>
      <c r="D387">
        <v>36000</v>
      </c>
      <c r="E387">
        <v>30000</v>
      </c>
      <c r="F387">
        <v>1.5</v>
      </c>
      <c r="G387">
        <v>70</v>
      </c>
      <c r="I387">
        <v>10600000</v>
      </c>
      <c r="J387">
        <v>3800000</v>
      </c>
      <c r="K387">
        <v>0.33</v>
      </c>
      <c r="L387">
        <v>169</v>
      </c>
    </row>
    <row r="388" spans="1:12" ht="12.75">
      <c r="A388">
        <v>387</v>
      </c>
      <c r="B388" t="s">
        <v>44</v>
      </c>
      <c r="C388" t="s">
        <v>20</v>
      </c>
      <c r="D388">
        <v>36000</v>
      </c>
      <c r="E388">
        <v>27000</v>
      </c>
      <c r="F388">
        <v>1.5</v>
      </c>
      <c r="I388">
        <v>10600000</v>
      </c>
      <c r="J388">
        <v>3800000</v>
      </c>
      <c r="K388">
        <v>0.33</v>
      </c>
      <c r="L388">
        <v>169</v>
      </c>
    </row>
    <row r="389" spans="1:12" ht="12.75">
      <c r="A389">
        <v>388</v>
      </c>
      <c r="B389" t="s">
        <v>44</v>
      </c>
      <c r="C389" t="s">
        <v>13</v>
      </c>
      <c r="D389">
        <v>42000</v>
      </c>
      <c r="E389">
        <v>35000</v>
      </c>
      <c r="F389">
        <v>5</v>
      </c>
      <c r="G389">
        <v>75</v>
      </c>
      <c r="I389">
        <v>10600000</v>
      </c>
      <c r="J389">
        <v>3800000</v>
      </c>
      <c r="K389">
        <v>0.33</v>
      </c>
      <c r="L389">
        <v>169</v>
      </c>
    </row>
    <row r="390" spans="1:12" ht="12.75">
      <c r="A390">
        <v>389</v>
      </c>
      <c r="B390" t="s">
        <v>44</v>
      </c>
      <c r="C390" t="s">
        <v>17</v>
      </c>
      <c r="D390">
        <v>48000</v>
      </c>
      <c r="E390">
        <v>45000</v>
      </c>
      <c r="F390">
        <v>2</v>
      </c>
      <c r="G390">
        <v>105</v>
      </c>
      <c r="I390">
        <v>10600000</v>
      </c>
      <c r="J390">
        <v>3800000</v>
      </c>
      <c r="K390">
        <v>0.33</v>
      </c>
      <c r="L390">
        <v>169</v>
      </c>
    </row>
    <row r="391" spans="1:12" ht="12.75">
      <c r="A391">
        <v>390</v>
      </c>
      <c r="B391" t="s">
        <v>45</v>
      </c>
      <c r="C391" t="s">
        <v>15</v>
      </c>
      <c r="D391">
        <v>16000</v>
      </c>
      <c r="F391">
        <v>5</v>
      </c>
      <c r="G391">
        <v>30</v>
      </c>
      <c r="I391">
        <v>10600000</v>
      </c>
      <c r="J391">
        <v>3800000</v>
      </c>
      <c r="K391">
        <v>0.33</v>
      </c>
      <c r="L391">
        <v>169</v>
      </c>
    </row>
    <row r="392" spans="1:12" ht="12.75">
      <c r="A392">
        <v>391</v>
      </c>
      <c r="B392" t="s">
        <v>46</v>
      </c>
      <c r="C392" t="s">
        <v>15</v>
      </c>
      <c r="D392">
        <v>17000</v>
      </c>
      <c r="F392">
        <v>3</v>
      </c>
      <c r="G392">
        <v>30</v>
      </c>
      <c r="I392">
        <v>10600000</v>
      </c>
      <c r="J392">
        <v>3800000</v>
      </c>
      <c r="K392">
        <v>0.33</v>
      </c>
      <c r="L392">
        <v>169</v>
      </c>
    </row>
    <row r="393" spans="1:12" ht="12.75">
      <c r="A393">
        <v>392</v>
      </c>
      <c r="B393" t="s">
        <v>47</v>
      </c>
      <c r="C393" t="s">
        <v>15</v>
      </c>
      <c r="D393">
        <v>24000</v>
      </c>
      <c r="E393">
        <v>18000</v>
      </c>
      <c r="G393">
        <v>45</v>
      </c>
      <c r="I393">
        <v>10600000</v>
      </c>
      <c r="J393">
        <v>3800000</v>
      </c>
      <c r="K393">
        <v>0.33</v>
      </c>
      <c r="L393">
        <v>169</v>
      </c>
    </row>
    <row r="394" spans="1:12" ht="12.75">
      <c r="A394">
        <v>393</v>
      </c>
      <c r="B394" t="s">
        <v>794</v>
      </c>
      <c r="C394" t="s">
        <v>793</v>
      </c>
      <c r="D394">
        <v>10000</v>
      </c>
      <c r="E394">
        <v>4000</v>
      </c>
      <c r="F394">
        <v>43</v>
      </c>
      <c r="G394">
        <v>19</v>
      </c>
      <c r="I394">
        <v>10600000</v>
      </c>
      <c r="J394">
        <v>3800000</v>
      </c>
      <c r="K394">
        <v>0.33</v>
      </c>
      <c r="L394">
        <v>169</v>
      </c>
    </row>
    <row r="395" spans="1:12" ht="12.75">
      <c r="A395">
        <v>394</v>
      </c>
      <c r="B395" t="s">
        <v>795</v>
      </c>
      <c r="C395" t="s">
        <v>793</v>
      </c>
      <c r="D395">
        <v>12000</v>
      </c>
      <c r="E395">
        <v>11000</v>
      </c>
      <c r="F395">
        <v>16</v>
      </c>
      <c r="G395">
        <v>23</v>
      </c>
      <c r="I395">
        <v>10600000</v>
      </c>
      <c r="J395">
        <v>3800000</v>
      </c>
      <c r="K395">
        <v>0.33</v>
      </c>
      <c r="L395">
        <v>169</v>
      </c>
    </row>
    <row r="396" spans="1:12" ht="12.75">
      <c r="A396">
        <v>395</v>
      </c>
      <c r="B396" t="s">
        <v>796</v>
      </c>
      <c r="C396" t="s">
        <v>793</v>
      </c>
      <c r="D396">
        <v>14000</v>
      </c>
      <c r="E396">
        <v>13000</v>
      </c>
      <c r="F396">
        <v>12</v>
      </c>
      <c r="G396">
        <v>26</v>
      </c>
      <c r="I396">
        <v>10600000</v>
      </c>
      <c r="J396">
        <v>3800000</v>
      </c>
      <c r="K396">
        <v>0.33</v>
      </c>
      <c r="L396">
        <v>169</v>
      </c>
    </row>
    <row r="397" spans="1:12" ht="12.75">
      <c r="A397">
        <v>396</v>
      </c>
      <c r="B397" t="s">
        <v>797</v>
      </c>
      <c r="C397" t="s">
        <v>793</v>
      </c>
      <c r="D397">
        <v>16000</v>
      </c>
      <c r="E397">
        <v>15000</v>
      </c>
      <c r="F397">
        <v>8</v>
      </c>
      <c r="G397">
        <v>30</v>
      </c>
      <c r="I397">
        <v>10600000</v>
      </c>
      <c r="J397">
        <v>3800000</v>
      </c>
      <c r="K397">
        <v>0.33</v>
      </c>
      <c r="L397">
        <v>169</v>
      </c>
    </row>
    <row r="398" spans="1:12" ht="12.75">
      <c r="A398">
        <v>397</v>
      </c>
      <c r="B398" t="s">
        <v>798</v>
      </c>
      <c r="C398" t="s">
        <v>793</v>
      </c>
      <c r="D398">
        <v>19000</v>
      </c>
      <c r="E398">
        <v>18000</v>
      </c>
      <c r="F398">
        <v>6</v>
      </c>
      <c r="G398">
        <v>35</v>
      </c>
      <c r="I398">
        <v>10600000</v>
      </c>
      <c r="J398">
        <v>3800000</v>
      </c>
      <c r="K398">
        <v>0.33</v>
      </c>
      <c r="L398">
        <v>169</v>
      </c>
    </row>
    <row r="399" spans="1:12" ht="12.75">
      <c r="A399">
        <v>398</v>
      </c>
      <c r="B399" t="s">
        <v>799</v>
      </c>
      <c r="C399" t="s">
        <v>793</v>
      </c>
      <c r="D399">
        <v>13000</v>
      </c>
      <c r="E399">
        <v>5000</v>
      </c>
      <c r="F399">
        <v>35</v>
      </c>
      <c r="G399">
        <v>23</v>
      </c>
      <c r="I399">
        <v>10600000</v>
      </c>
      <c r="J399">
        <v>3800000</v>
      </c>
      <c r="K399">
        <v>0.33</v>
      </c>
      <c r="L399">
        <v>169</v>
      </c>
    </row>
    <row r="400" spans="1:12" ht="12.75">
      <c r="A400">
        <v>399</v>
      </c>
      <c r="B400" t="s">
        <v>800</v>
      </c>
      <c r="C400" t="s">
        <v>793</v>
      </c>
      <c r="D400">
        <v>16000</v>
      </c>
      <c r="E400">
        <v>15000</v>
      </c>
      <c r="F400">
        <v>12</v>
      </c>
      <c r="G400">
        <v>28</v>
      </c>
      <c r="I400">
        <v>10600000</v>
      </c>
      <c r="J400">
        <v>3800000</v>
      </c>
      <c r="K400">
        <v>0.33</v>
      </c>
      <c r="L400">
        <v>169</v>
      </c>
    </row>
    <row r="401" spans="1:12" ht="12.75">
      <c r="A401">
        <v>400</v>
      </c>
      <c r="B401" t="s">
        <v>801</v>
      </c>
      <c r="C401" t="s">
        <v>793</v>
      </c>
      <c r="D401">
        <v>18000</v>
      </c>
      <c r="E401">
        <v>17000</v>
      </c>
      <c r="F401">
        <v>9</v>
      </c>
      <c r="G401">
        <v>32</v>
      </c>
      <c r="I401">
        <v>10600000</v>
      </c>
      <c r="J401">
        <v>3800000</v>
      </c>
      <c r="K401">
        <v>0.33</v>
      </c>
      <c r="L401">
        <v>169</v>
      </c>
    </row>
    <row r="402" spans="1:12" ht="12.75">
      <c r="A402">
        <v>401</v>
      </c>
      <c r="B402" t="s">
        <v>802</v>
      </c>
      <c r="C402" t="s">
        <v>793</v>
      </c>
      <c r="D402">
        <v>21000</v>
      </c>
      <c r="E402">
        <v>20000</v>
      </c>
      <c r="F402">
        <v>6</v>
      </c>
      <c r="G402">
        <v>38</v>
      </c>
      <c r="I402">
        <v>10600000</v>
      </c>
      <c r="J402">
        <v>3800000</v>
      </c>
      <c r="K402">
        <v>0.33</v>
      </c>
      <c r="L402">
        <v>169</v>
      </c>
    </row>
    <row r="403" spans="1:12" ht="12.75">
      <c r="A403">
        <v>402</v>
      </c>
      <c r="B403" t="s">
        <v>803</v>
      </c>
      <c r="C403" t="s">
        <v>793</v>
      </c>
      <c r="D403">
        <v>24000</v>
      </c>
      <c r="E403">
        <v>22000</v>
      </c>
      <c r="F403">
        <v>5</v>
      </c>
      <c r="G403">
        <v>44</v>
      </c>
      <c r="I403">
        <v>10600000</v>
      </c>
      <c r="J403">
        <v>3800000</v>
      </c>
      <c r="K403">
        <v>0.33</v>
      </c>
      <c r="L403">
        <v>169</v>
      </c>
    </row>
    <row r="404" spans="1:12" ht="12.75">
      <c r="A404">
        <v>403</v>
      </c>
      <c r="B404" t="s">
        <v>804</v>
      </c>
      <c r="C404" t="s">
        <v>793</v>
      </c>
      <c r="D404">
        <v>12000</v>
      </c>
      <c r="E404">
        <v>4000</v>
      </c>
      <c r="I404">
        <v>10600000</v>
      </c>
      <c r="J404">
        <v>3800000</v>
      </c>
      <c r="K404">
        <v>0.33</v>
      </c>
      <c r="L404">
        <v>169</v>
      </c>
    </row>
    <row r="405" spans="1:12" ht="12.75">
      <c r="A405">
        <v>404</v>
      </c>
      <c r="B405" t="s">
        <v>805</v>
      </c>
      <c r="C405" t="s">
        <v>793</v>
      </c>
      <c r="D405">
        <v>14000</v>
      </c>
      <c r="E405">
        <v>12000</v>
      </c>
      <c r="I405">
        <v>10600000</v>
      </c>
      <c r="J405">
        <v>3800000</v>
      </c>
      <c r="K405">
        <v>0.33</v>
      </c>
      <c r="L405">
        <v>169</v>
      </c>
    </row>
    <row r="406" spans="1:12" ht="12.75">
      <c r="A406">
        <v>405</v>
      </c>
      <c r="B406" t="s">
        <v>806</v>
      </c>
      <c r="C406" t="s">
        <v>793</v>
      </c>
      <c r="D406">
        <v>16000</v>
      </c>
      <c r="E406">
        <v>14000</v>
      </c>
      <c r="I406">
        <v>10600000</v>
      </c>
      <c r="J406">
        <v>3800000</v>
      </c>
      <c r="K406">
        <v>0.33</v>
      </c>
      <c r="L406">
        <v>169</v>
      </c>
    </row>
    <row r="407" spans="1:12" ht="12.75">
      <c r="A407">
        <v>406</v>
      </c>
      <c r="B407" t="s">
        <v>807</v>
      </c>
      <c r="C407" t="s">
        <v>793</v>
      </c>
      <c r="D407">
        <v>18000</v>
      </c>
      <c r="E407">
        <v>16000</v>
      </c>
      <c r="I407">
        <v>10600000</v>
      </c>
      <c r="J407">
        <v>3800000</v>
      </c>
      <c r="K407">
        <v>0.33</v>
      </c>
      <c r="L407">
        <v>169</v>
      </c>
    </row>
    <row r="408" spans="1:12" ht="12.75">
      <c r="A408">
        <v>407</v>
      </c>
      <c r="B408" t="s">
        <v>808</v>
      </c>
      <c r="C408" t="s">
        <v>793</v>
      </c>
      <c r="D408">
        <v>27000</v>
      </c>
      <c r="E408">
        <v>24000</v>
      </c>
      <c r="I408">
        <v>10600000</v>
      </c>
      <c r="J408">
        <v>3800000</v>
      </c>
      <c r="K408">
        <v>0.33</v>
      </c>
      <c r="L408">
        <v>169</v>
      </c>
    </row>
    <row r="409" spans="1:12" ht="12.75">
      <c r="A409">
        <v>408</v>
      </c>
      <c r="B409" t="s">
        <v>809</v>
      </c>
      <c r="C409" t="s">
        <v>793</v>
      </c>
      <c r="D409">
        <v>55000</v>
      </c>
      <c r="E409">
        <v>43000</v>
      </c>
      <c r="F409">
        <v>15</v>
      </c>
      <c r="G409">
        <v>95</v>
      </c>
      <c r="I409">
        <v>10600000</v>
      </c>
      <c r="J409">
        <v>3800000</v>
      </c>
      <c r="K409">
        <v>0.33</v>
      </c>
      <c r="L409">
        <v>169</v>
      </c>
    </row>
    <row r="410" spans="1:12" ht="12.75">
      <c r="A410">
        <v>409</v>
      </c>
      <c r="B410" t="s">
        <v>810</v>
      </c>
      <c r="C410" t="s">
        <v>793</v>
      </c>
      <c r="D410">
        <v>59000</v>
      </c>
      <c r="E410">
        <v>45000</v>
      </c>
      <c r="F410">
        <v>12</v>
      </c>
      <c r="G410">
        <v>100</v>
      </c>
      <c r="I410">
        <v>10600000</v>
      </c>
      <c r="J410">
        <v>3800000</v>
      </c>
      <c r="K410">
        <v>0.33</v>
      </c>
      <c r="L410">
        <v>169</v>
      </c>
    </row>
    <row r="411" spans="1:12" ht="12.75">
      <c r="A411">
        <v>410</v>
      </c>
      <c r="B411" t="s">
        <v>811</v>
      </c>
      <c r="C411" t="s">
        <v>793</v>
      </c>
      <c r="D411">
        <v>27000</v>
      </c>
      <c r="E411">
        <v>14000</v>
      </c>
      <c r="F411">
        <v>18</v>
      </c>
      <c r="G411">
        <v>45</v>
      </c>
      <c r="I411">
        <v>10600000</v>
      </c>
      <c r="J411">
        <v>3800000</v>
      </c>
      <c r="K411">
        <v>0.33</v>
      </c>
      <c r="L411">
        <v>169</v>
      </c>
    </row>
    <row r="412" spans="1:12" ht="12.75">
      <c r="A412">
        <v>411</v>
      </c>
      <c r="B412" t="s">
        <v>812</v>
      </c>
      <c r="C412" t="s">
        <v>793</v>
      </c>
      <c r="D412">
        <v>62000</v>
      </c>
      <c r="E412">
        <v>42000</v>
      </c>
      <c r="F412">
        <v>20</v>
      </c>
      <c r="G412">
        <v>105</v>
      </c>
      <c r="I412">
        <v>10600000</v>
      </c>
      <c r="J412">
        <v>3800000</v>
      </c>
      <c r="K412">
        <v>0.33</v>
      </c>
      <c r="L412">
        <v>169</v>
      </c>
    </row>
    <row r="413" spans="1:12" ht="12.75">
      <c r="A413">
        <v>412</v>
      </c>
      <c r="B413" t="s">
        <v>813</v>
      </c>
      <c r="C413" t="s">
        <v>793</v>
      </c>
      <c r="D413">
        <v>62000</v>
      </c>
      <c r="E413">
        <v>42000</v>
      </c>
      <c r="F413">
        <v>20</v>
      </c>
      <c r="G413">
        <v>105</v>
      </c>
      <c r="I413">
        <v>10600000</v>
      </c>
      <c r="J413">
        <v>3800000</v>
      </c>
      <c r="K413">
        <v>0.33</v>
      </c>
      <c r="L413">
        <v>169</v>
      </c>
    </row>
    <row r="414" spans="1:12" ht="12.75">
      <c r="A414">
        <v>413</v>
      </c>
      <c r="B414" t="s">
        <v>814</v>
      </c>
      <c r="C414" t="s">
        <v>793</v>
      </c>
      <c r="D414">
        <v>70000</v>
      </c>
      <c r="E414">
        <v>60000</v>
      </c>
      <c r="F414">
        <v>13</v>
      </c>
      <c r="G414">
        <v>135</v>
      </c>
      <c r="I414">
        <v>10600000</v>
      </c>
      <c r="J414">
        <v>3800000</v>
      </c>
      <c r="K414">
        <v>0.33</v>
      </c>
      <c r="L414">
        <v>169</v>
      </c>
    </row>
    <row r="415" spans="1:12" ht="12.75">
      <c r="A415">
        <v>414</v>
      </c>
      <c r="B415" t="s">
        <v>815</v>
      </c>
      <c r="C415" t="s">
        <v>793</v>
      </c>
      <c r="D415">
        <v>70000</v>
      </c>
      <c r="E415">
        <v>60000</v>
      </c>
      <c r="F415">
        <v>13</v>
      </c>
      <c r="G415">
        <v>135</v>
      </c>
      <c r="I415">
        <v>10600000</v>
      </c>
      <c r="J415">
        <v>3800000</v>
      </c>
      <c r="K415">
        <v>0.33</v>
      </c>
      <c r="L415">
        <v>169</v>
      </c>
    </row>
    <row r="416" spans="1:12" ht="12.75">
      <c r="A416">
        <v>415</v>
      </c>
      <c r="B416" t="s">
        <v>816</v>
      </c>
      <c r="C416" t="s">
        <v>793</v>
      </c>
      <c r="D416">
        <v>25000</v>
      </c>
      <c r="E416">
        <v>10000</v>
      </c>
      <c r="F416">
        <v>21</v>
      </c>
      <c r="I416">
        <v>10600000</v>
      </c>
      <c r="J416">
        <v>3800000</v>
      </c>
      <c r="K416">
        <v>0.33</v>
      </c>
      <c r="L416">
        <v>169</v>
      </c>
    </row>
    <row r="417" spans="1:12" ht="12.75">
      <c r="A417">
        <v>416</v>
      </c>
      <c r="B417" t="s">
        <v>817</v>
      </c>
      <c r="C417" t="s">
        <v>793</v>
      </c>
      <c r="D417">
        <v>63000</v>
      </c>
      <c r="E417">
        <v>40000</v>
      </c>
      <c r="F417">
        <v>20</v>
      </c>
      <c r="I417">
        <v>10600000</v>
      </c>
      <c r="J417">
        <v>3800000</v>
      </c>
      <c r="K417">
        <v>0.33</v>
      </c>
      <c r="L417">
        <v>169</v>
      </c>
    </row>
    <row r="418" spans="1:12" ht="12.75">
      <c r="A418">
        <v>417</v>
      </c>
      <c r="B418" t="s">
        <v>818</v>
      </c>
      <c r="C418" t="s">
        <v>793</v>
      </c>
      <c r="D418">
        <v>61000</v>
      </c>
      <c r="E418">
        <v>37000</v>
      </c>
      <c r="F418">
        <v>22</v>
      </c>
      <c r="I418">
        <v>10600000</v>
      </c>
      <c r="J418">
        <v>3800000</v>
      </c>
      <c r="K418">
        <v>0.33</v>
      </c>
      <c r="L418">
        <v>169</v>
      </c>
    </row>
    <row r="419" spans="1:12" ht="12.75">
      <c r="A419">
        <v>418</v>
      </c>
      <c r="B419" t="s">
        <v>819</v>
      </c>
      <c r="C419" t="s">
        <v>793</v>
      </c>
      <c r="D419">
        <v>61000</v>
      </c>
      <c r="E419">
        <v>37000</v>
      </c>
      <c r="F419">
        <v>22</v>
      </c>
      <c r="I419">
        <v>10600000</v>
      </c>
      <c r="J419">
        <v>3800000</v>
      </c>
      <c r="K419">
        <v>0.33</v>
      </c>
      <c r="L419">
        <v>169</v>
      </c>
    </row>
    <row r="420" spans="1:12" ht="12.75">
      <c r="A420">
        <v>419</v>
      </c>
      <c r="B420" t="s">
        <v>820</v>
      </c>
      <c r="C420" t="s">
        <v>793</v>
      </c>
      <c r="D420">
        <v>68000</v>
      </c>
      <c r="E420">
        <v>60000</v>
      </c>
      <c r="F420">
        <v>10</v>
      </c>
      <c r="I420">
        <v>10600000</v>
      </c>
      <c r="J420">
        <v>3800000</v>
      </c>
      <c r="K420">
        <v>0.33</v>
      </c>
      <c r="L420">
        <v>169</v>
      </c>
    </row>
    <row r="421" spans="1:12" ht="12.75">
      <c r="A421">
        <v>420</v>
      </c>
      <c r="B421" t="s">
        <v>821</v>
      </c>
      <c r="C421" t="s">
        <v>793</v>
      </c>
      <c r="D421">
        <v>68000</v>
      </c>
      <c r="E421">
        <v>60000</v>
      </c>
      <c r="F421">
        <v>10</v>
      </c>
      <c r="I421">
        <v>10600000</v>
      </c>
      <c r="J421">
        <v>3800000</v>
      </c>
      <c r="K421">
        <v>0.33</v>
      </c>
      <c r="L421">
        <v>169</v>
      </c>
    </row>
    <row r="422" spans="1:12" ht="12.75">
      <c r="A422">
        <v>421</v>
      </c>
      <c r="B422" t="s">
        <v>822</v>
      </c>
      <c r="C422" t="s">
        <v>793</v>
      </c>
      <c r="D422">
        <v>26000</v>
      </c>
      <c r="E422">
        <v>10000</v>
      </c>
      <c r="F422">
        <v>22</v>
      </c>
      <c r="G422">
        <v>45</v>
      </c>
      <c r="I422">
        <v>10600000</v>
      </c>
      <c r="J422">
        <v>3800000</v>
      </c>
      <c r="K422">
        <v>0.33</v>
      </c>
      <c r="L422">
        <v>169</v>
      </c>
    </row>
    <row r="423" spans="1:12" ht="12.75">
      <c r="A423">
        <v>422</v>
      </c>
      <c r="B423" t="s">
        <v>823</v>
      </c>
      <c r="C423" t="s">
        <v>793</v>
      </c>
      <c r="D423">
        <v>62000</v>
      </c>
      <c r="E423">
        <v>40000</v>
      </c>
      <c r="F423">
        <v>22</v>
      </c>
      <c r="G423">
        <v>105</v>
      </c>
      <c r="I423">
        <v>10600000</v>
      </c>
      <c r="J423">
        <v>3800000</v>
      </c>
      <c r="K423">
        <v>0.33</v>
      </c>
      <c r="L423">
        <v>169</v>
      </c>
    </row>
    <row r="424" spans="1:12" ht="12.75">
      <c r="A424">
        <v>423</v>
      </c>
      <c r="B424" t="s">
        <v>824</v>
      </c>
      <c r="C424" t="s">
        <v>793</v>
      </c>
      <c r="D424">
        <v>62000</v>
      </c>
      <c r="E424">
        <v>40000</v>
      </c>
      <c r="F424">
        <v>22</v>
      </c>
      <c r="G424">
        <v>105</v>
      </c>
      <c r="I424">
        <v>10600000</v>
      </c>
      <c r="J424">
        <v>3800000</v>
      </c>
      <c r="K424">
        <v>0.33</v>
      </c>
      <c r="L424">
        <v>169</v>
      </c>
    </row>
    <row r="425" spans="1:12" ht="12.75">
      <c r="A425">
        <v>424</v>
      </c>
      <c r="B425" t="s">
        <v>825</v>
      </c>
      <c r="C425" t="s">
        <v>793</v>
      </c>
      <c r="D425">
        <v>61000</v>
      </c>
      <c r="E425">
        <v>46000</v>
      </c>
      <c r="F425">
        <v>12</v>
      </c>
      <c r="G425">
        <v>120</v>
      </c>
      <c r="I425">
        <v>10600000</v>
      </c>
      <c r="J425">
        <v>3800000</v>
      </c>
      <c r="K425">
        <v>0.33</v>
      </c>
      <c r="L425">
        <v>169</v>
      </c>
    </row>
    <row r="426" spans="1:12" ht="12.75">
      <c r="A426">
        <v>425</v>
      </c>
      <c r="B426" t="s">
        <v>826</v>
      </c>
      <c r="C426" t="s">
        <v>793</v>
      </c>
      <c r="D426">
        <v>27000</v>
      </c>
      <c r="E426">
        <v>11000</v>
      </c>
      <c r="F426">
        <v>20</v>
      </c>
      <c r="G426">
        <v>47</v>
      </c>
      <c r="I426">
        <v>10600000</v>
      </c>
      <c r="J426">
        <v>3800000</v>
      </c>
      <c r="K426">
        <v>0.33</v>
      </c>
      <c r="L426">
        <v>169</v>
      </c>
    </row>
    <row r="427" spans="1:12" ht="12.75">
      <c r="A427">
        <v>426</v>
      </c>
      <c r="B427" t="s">
        <v>827</v>
      </c>
      <c r="C427" t="s">
        <v>793</v>
      </c>
      <c r="D427">
        <v>70000</v>
      </c>
      <c r="E427">
        <v>50000</v>
      </c>
      <c r="F427">
        <v>18</v>
      </c>
      <c r="G427">
        <v>120</v>
      </c>
      <c r="I427">
        <v>10600000</v>
      </c>
      <c r="J427">
        <v>3800000</v>
      </c>
      <c r="K427">
        <v>0.33</v>
      </c>
      <c r="L427">
        <v>169</v>
      </c>
    </row>
    <row r="428" spans="1:12" ht="12.75">
      <c r="A428">
        <v>427</v>
      </c>
      <c r="B428" t="s">
        <v>828</v>
      </c>
      <c r="C428" t="s">
        <v>793</v>
      </c>
      <c r="D428">
        <v>68000</v>
      </c>
      <c r="E428">
        <v>47000</v>
      </c>
      <c r="F428">
        <v>20</v>
      </c>
      <c r="G428">
        <v>120</v>
      </c>
      <c r="I428">
        <v>10600000</v>
      </c>
      <c r="J428">
        <v>3800000</v>
      </c>
      <c r="K428">
        <v>0.33</v>
      </c>
      <c r="L428">
        <v>169</v>
      </c>
    </row>
    <row r="429" spans="1:12" ht="12.75">
      <c r="A429">
        <v>428</v>
      </c>
      <c r="B429" t="s">
        <v>829</v>
      </c>
      <c r="C429" t="s">
        <v>793</v>
      </c>
      <c r="D429">
        <v>68000</v>
      </c>
      <c r="E429">
        <v>47000</v>
      </c>
      <c r="F429">
        <v>20</v>
      </c>
      <c r="G429">
        <v>120</v>
      </c>
      <c r="I429">
        <v>10600000</v>
      </c>
      <c r="J429">
        <v>3800000</v>
      </c>
      <c r="K429">
        <v>0.33</v>
      </c>
      <c r="L429">
        <v>169</v>
      </c>
    </row>
    <row r="430" spans="1:12" ht="12.75">
      <c r="A430">
        <v>429</v>
      </c>
      <c r="B430" t="s">
        <v>830</v>
      </c>
      <c r="C430" t="s">
        <v>793</v>
      </c>
      <c r="D430">
        <v>72000</v>
      </c>
      <c r="E430">
        <v>57000</v>
      </c>
      <c r="F430">
        <v>13</v>
      </c>
      <c r="G430">
        <v>130</v>
      </c>
      <c r="I430">
        <v>10600000</v>
      </c>
      <c r="J430">
        <v>3800000</v>
      </c>
      <c r="K430">
        <v>0.33</v>
      </c>
      <c r="L430">
        <v>169</v>
      </c>
    </row>
    <row r="431" spans="1:12" ht="12.75">
      <c r="A431">
        <v>430</v>
      </c>
      <c r="B431" t="s">
        <v>831</v>
      </c>
      <c r="C431" t="s">
        <v>793</v>
      </c>
      <c r="D431">
        <v>26000</v>
      </c>
      <c r="E431">
        <v>11000</v>
      </c>
      <c r="F431">
        <v>20</v>
      </c>
      <c r="I431">
        <v>10600000</v>
      </c>
      <c r="J431">
        <v>3800000</v>
      </c>
      <c r="K431">
        <v>0.33</v>
      </c>
      <c r="L431">
        <v>169</v>
      </c>
    </row>
    <row r="432" spans="1:12" ht="12.75">
      <c r="A432">
        <v>431</v>
      </c>
      <c r="B432" t="s">
        <v>832</v>
      </c>
      <c r="C432" t="s">
        <v>793</v>
      </c>
      <c r="D432">
        <v>65000</v>
      </c>
      <c r="E432">
        <v>45000</v>
      </c>
      <c r="F432">
        <v>18</v>
      </c>
      <c r="I432">
        <v>10600000</v>
      </c>
      <c r="J432">
        <v>3800000</v>
      </c>
      <c r="K432">
        <v>0.33</v>
      </c>
      <c r="L432">
        <v>169</v>
      </c>
    </row>
    <row r="433" spans="1:12" ht="12.75">
      <c r="A433">
        <v>432</v>
      </c>
      <c r="B433" t="s">
        <v>833</v>
      </c>
      <c r="C433" t="s">
        <v>793</v>
      </c>
      <c r="D433">
        <v>64000</v>
      </c>
      <c r="E433">
        <v>42000</v>
      </c>
      <c r="F433">
        <v>19</v>
      </c>
      <c r="I433">
        <v>10600000</v>
      </c>
      <c r="J433">
        <v>3800000</v>
      </c>
      <c r="K433">
        <v>0.33</v>
      </c>
      <c r="L433">
        <v>169</v>
      </c>
    </row>
    <row r="434" spans="1:12" ht="12.75">
      <c r="A434">
        <v>433</v>
      </c>
      <c r="B434" t="s">
        <v>834</v>
      </c>
      <c r="C434" t="s">
        <v>793</v>
      </c>
      <c r="D434">
        <v>64000</v>
      </c>
      <c r="E434">
        <v>42000</v>
      </c>
      <c r="F434">
        <v>19</v>
      </c>
      <c r="I434">
        <v>10600000</v>
      </c>
      <c r="J434">
        <v>3800000</v>
      </c>
      <c r="K434">
        <v>0.33</v>
      </c>
      <c r="L434">
        <v>169</v>
      </c>
    </row>
    <row r="435" spans="1:12" ht="12.75">
      <c r="A435">
        <v>434</v>
      </c>
      <c r="B435" t="s">
        <v>835</v>
      </c>
      <c r="C435" t="s">
        <v>793</v>
      </c>
      <c r="D435">
        <v>67000</v>
      </c>
      <c r="E435">
        <v>53000</v>
      </c>
      <c r="F435">
        <v>11</v>
      </c>
      <c r="I435">
        <v>10600000</v>
      </c>
      <c r="J435">
        <v>3800000</v>
      </c>
      <c r="K435">
        <v>0.33</v>
      </c>
      <c r="L435">
        <v>169</v>
      </c>
    </row>
    <row r="436" spans="1:12" ht="12.75">
      <c r="A436">
        <v>435</v>
      </c>
      <c r="B436" t="s">
        <v>836</v>
      </c>
      <c r="C436" t="s">
        <v>793</v>
      </c>
      <c r="D436">
        <v>65000</v>
      </c>
      <c r="E436">
        <v>60000</v>
      </c>
      <c r="F436">
        <v>6</v>
      </c>
      <c r="I436">
        <v>10600000</v>
      </c>
      <c r="J436">
        <v>3800000</v>
      </c>
      <c r="K436">
        <v>0.33</v>
      </c>
      <c r="L436">
        <v>169</v>
      </c>
    </row>
    <row r="437" spans="1:12" ht="12.75">
      <c r="A437">
        <v>436</v>
      </c>
      <c r="B437" t="s">
        <v>837</v>
      </c>
      <c r="C437" t="s">
        <v>793</v>
      </c>
      <c r="D437">
        <v>65000</v>
      </c>
      <c r="E437">
        <v>60000</v>
      </c>
      <c r="F437">
        <v>6</v>
      </c>
      <c r="I437">
        <v>10600000</v>
      </c>
      <c r="J437">
        <v>3800000</v>
      </c>
      <c r="K437">
        <v>0.33</v>
      </c>
      <c r="L437">
        <v>169</v>
      </c>
    </row>
    <row r="438" spans="1:12" ht="12.75">
      <c r="A438">
        <v>437</v>
      </c>
      <c r="B438" t="s">
        <v>838</v>
      </c>
      <c r="C438" t="s">
        <v>793</v>
      </c>
      <c r="D438">
        <v>70000</v>
      </c>
      <c r="E438">
        <v>66000</v>
      </c>
      <c r="F438">
        <v>6</v>
      </c>
      <c r="I438">
        <v>10600000</v>
      </c>
      <c r="J438">
        <v>3800000</v>
      </c>
      <c r="K438">
        <v>0.33</v>
      </c>
      <c r="L438">
        <v>169</v>
      </c>
    </row>
    <row r="439" spans="1:12" ht="12.75">
      <c r="A439">
        <v>438</v>
      </c>
      <c r="B439" t="s">
        <v>839</v>
      </c>
      <c r="C439" t="s">
        <v>793</v>
      </c>
      <c r="D439">
        <v>58000</v>
      </c>
      <c r="E439">
        <v>37000</v>
      </c>
      <c r="F439">
        <v>19</v>
      </c>
      <c r="G439">
        <v>110</v>
      </c>
      <c r="I439">
        <v>10600000</v>
      </c>
      <c r="J439">
        <v>3800000</v>
      </c>
      <c r="K439">
        <v>0.33</v>
      </c>
      <c r="L439">
        <v>169</v>
      </c>
    </row>
    <row r="440" spans="1:12" ht="12.75">
      <c r="A440">
        <v>439</v>
      </c>
      <c r="B440" t="s">
        <v>840</v>
      </c>
      <c r="C440" t="s">
        <v>793</v>
      </c>
      <c r="D440">
        <v>49000</v>
      </c>
      <c r="E440">
        <v>28000</v>
      </c>
      <c r="F440">
        <v>24</v>
      </c>
      <c r="I440">
        <v>10600000</v>
      </c>
      <c r="J440">
        <v>3800000</v>
      </c>
      <c r="K440">
        <v>0.33</v>
      </c>
      <c r="L440">
        <v>169</v>
      </c>
    </row>
    <row r="441" spans="1:12" ht="12.75">
      <c r="A441">
        <v>440</v>
      </c>
      <c r="B441" t="s">
        <v>841</v>
      </c>
      <c r="C441" t="s">
        <v>793</v>
      </c>
      <c r="D441">
        <v>43000</v>
      </c>
      <c r="E441">
        <v>24000</v>
      </c>
      <c r="F441">
        <v>27</v>
      </c>
      <c r="G441">
        <v>70</v>
      </c>
      <c r="I441">
        <v>10600000</v>
      </c>
      <c r="J441">
        <v>3800000</v>
      </c>
      <c r="K441">
        <v>0.33</v>
      </c>
      <c r="L441">
        <v>169</v>
      </c>
    </row>
    <row r="442" spans="1:12" ht="12.75">
      <c r="A442">
        <v>441</v>
      </c>
      <c r="B442" t="s">
        <v>842</v>
      </c>
      <c r="C442" t="s">
        <v>793</v>
      </c>
      <c r="D442">
        <v>48000</v>
      </c>
      <c r="E442">
        <v>37000</v>
      </c>
      <c r="F442">
        <v>11</v>
      </c>
      <c r="G442">
        <v>95</v>
      </c>
      <c r="I442">
        <v>10600000</v>
      </c>
      <c r="J442">
        <v>3800000</v>
      </c>
      <c r="K442">
        <v>0.33</v>
      </c>
      <c r="L442">
        <v>169</v>
      </c>
    </row>
    <row r="443" spans="1:12" ht="12.75">
      <c r="A443">
        <v>442</v>
      </c>
      <c r="B443" t="s">
        <v>843</v>
      </c>
      <c r="C443" t="s">
        <v>793</v>
      </c>
      <c r="D443">
        <v>25000</v>
      </c>
      <c r="E443">
        <v>11000</v>
      </c>
      <c r="F443">
        <v>18</v>
      </c>
      <c r="I443">
        <v>10600000</v>
      </c>
      <c r="J443">
        <v>3800000</v>
      </c>
      <c r="K443">
        <v>0.33</v>
      </c>
      <c r="L443">
        <v>169</v>
      </c>
    </row>
    <row r="444" spans="1:12" ht="12.75">
      <c r="A444">
        <v>443</v>
      </c>
      <c r="B444" t="s">
        <v>844</v>
      </c>
      <c r="C444" t="s">
        <v>793</v>
      </c>
      <c r="D444">
        <v>52000</v>
      </c>
      <c r="E444">
        <v>27000</v>
      </c>
      <c r="F444">
        <v>20</v>
      </c>
      <c r="I444">
        <v>10600000</v>
      </c>
      <c r="J444">
        <v>3800000</v>
      </c>
      <c r="K444">
        <v>0.33</v>
      </c>
      <c r="L444">
        <v>169</v>
      </c>
    </row>
    <row r="445" spans="1:12" ht="12.75">
      <c r="A445">
        <v>444</v>
      </c>
      <c r="B445" t="s">
        <v>845</v>
      </c>
      <c r="C445" t="s">
        <v>793</v>
      </c>
      <c r="D445">
        <v>52000</v>
      </c>
      <c r="E445">
        <v>36000</v>
      </c>
      <c r="F445">
        <v>17</v>
      </c>
      <c r="I445">
        <v>10600000</v>
      </c>
      <c r="J445">
        <v>3800000</v>
      </c>
      <c r="K445">
        <v>0.33</v>
      </c>
      <c r="L445">
        <v>169</v>
      </c>
    </row>
    <row r="446" spans="1:12" ht="12.75">
      <c r="A446">
        <v>445</v>
      </c>
      <c r="B446" t="s">
        <v>846</v>
      </c>
      <c r="C446" t="s">
        <v>793</v>
      </c>
      <c r="D446">
        <v>52000</v>
      </c>
      <c r="E446">
        <v>36000</v>
      </c>
      <c r="F446">
        <v>17</v>
      </c>
      <c r="I446">
        <v>10600000</v>
      </c>
      <c r="J446">
        <v>3800000</v>
      </c>
      <c r="K446">
        <v>0.33</v>
      </c>
      <c r="L446">
        <v>169</v>
      </c>
    </row>
    <row r="447" spans="1:12" ht="12.75">
      <c r="A447">
        <v>446</v>
      </c>
      <c r="B447" t="s">
        <v>847</v>
      </c>
      <c r="C447" t="s">
        <v>793</v>
      </c>
      <c r="D447">
        <v>57000</v>
      </c>
      <c r="E447">
        <v>46000</v>
      </c>
      <c r="F447">
        <v>11</v>
      </c>
      <c r="I447">
        <v>10600000</v>
      </c>
      <c r="J447">
        <v>3800000</v>
      </c>
      <c r="K447">
        <v>0.33</v>
      </c>
      <c r="L447">
        <v>169</v>
      </c>
    </row>
    <row r="448" spans="1:12" ht="12.75">
      <c r="A448">
        <v>447</v>
      </c>
      <c r="B448" t="s">
        <v>848</v>
      </c>
      <c r="C448" t="s">
        <v>793</v>
      </c>
      <c r="D448">
        <v>60000</v>
      </c>
      <c r="E448">
        <v>42000</v>
      </c>
      <c r="F448">
        <v>10</v>
      </c>
      <c r="I448">
        <v>10600000</v>
      </c>
      <c r="J448">
        <v>3800000</v>
      </c>
      <c r="K448">
        <v>0.33</v>
      </c>
      <c r="L448">
        <v>169</v>
      </c>
    </row>
    <row r="449" spans="1:12" ht="12.75">
      <c r="A449">
        <v>448</v>
      </c>
      <c r="B449" t="s">
        <v>849</v>
      </c>
      <c r="C449" t="s">
        <v>793</v>
      </c>
      <c r="D449">
        <v>66000</v>
      </c>
      <c r="E449">
        <v>51000</v>
      </c>
      <c r="F449">
        <v>10</v>
      </c>
      <c r="I449">
        <v>10600000</v>
      </c>
      <c r="J449">
        <v>3800000</v>
      </c>
      <c r="K449">
        <v>0.33</v>
      </c>
      <c r="L449">
        <v>169</v>
      </c>
    </row>
    <row r="450" spans="1:12" ht="12.75">
      <c r="A450">
        <v>449</v>
      </c>
      <c r="B450" t="s">
        <v>850</v>
      </c>
      <c r="C450" t="s">
        <v>793</v>
      </c>
      <c r="D450">
        <v>66000</v>
      </c>
      <c r="E450">
        <v>51000</v>
      </c>
      <c r="F450">
        <v>10</v>
      </c>
      <c r="I450">
        <v>10600000</v>
      </c>
      <c r="J450">
        <v>3800000</v>
      </c>
      <c r="K450">
        <v>0.33</v>
      </c>
      <c r="L450">
        <v>169</v>
      </c>
    </row>
    <row r="451" spans="1:12" ht="12.75">
      <c r="A451">
        <v>450</v>
      </c>
      <c r="B451" t="s">
        <v>851</v>
      </c>
      <c r="C451" t="s">
        <v>793</v>
      </c>
      <c r="D451">
        <v>69000</v>
      </c>
      <c r="E451">
        <v>57000</v>
      </c>
      <c r="F451">
        <v>10</v>
      </c>
      <c r="I451">
        <v>10600000</v>
      </c>
      <c r="J451">
        <v>3800000</v>
      </c>
      <c r="K451">
        <v>0.33</v>
      </c>
      <c r="L451">
        <v>169</v>
      </c>
    </row>
    <row r="452" spans="1:12" ht="12.75">
      <c r="A452">
        <v>451</v>
      </c>
      <c r="B452" t="s">
        <v>852</v>
      </c>
      <c r="C452" t="s">
        <v>793</v>
      </c>
      <c r="D452">
        <v>16000</v>
      </c>
      <c r="E452">
        <v>6000</v>
      </c>
      <c r="F452">
        <v>30</v>
      </c>
      <c r="G452">
        <v>28</v>
      </c>
      <c r="I452">
        <v>10600000</v>
      </c>
      <c r="J452">
        <v>3800000</v>
      </c>
      <c r="K452">
        <v>0.33</v>
      </c>
      <c r="L452">
        <v>169</v>
      </c>
    </row>
    <row r="453" spans="1:12" ht="12.75">
      <c r="A453">
        <v>452</v>
      </c>
      <c r="B453" t="s">
        <v>853</v>
      </c>
      <c r="C453" t="s">
        <v>793</v>
      </c>
      <c r="D453">
        <v>19000</v>
      </c>
      <c r="E453">
        <v>18000</v>
      </c>
      <c r="F453">
        <v>10</v>
      </c>
      <c r="G453">
        <v>35</v>
      </c>
      <c r="I453">
        <v>10600000</v>
      </c>
      <c r="J453">
        <v>3800000</v>
      </c>
      <c r="K453">
        <v>0.33</v>
      </c>
      <c r="L453">
        <v>169</v>
      </c>
    </row>
    <row r="454" spans="1:12" ht="12.75">
      <c r="A454">
        <v>453</v>
      </c>
      <c r="B454" t="s">
        <v>854</v>
      </c>
      <c r="C454" t="s">
        <v>793</v>
      </c>
      <c r="D454">
        <v>22000</v>
      </c>
      <c r="E454">
        <v>21000</v>
      </c>
      <c r="F454">
        <v>8</v>
      </c>
      <c r="G454">
        <v>40</v>
      </c>
      <c r="I454">
        <v>10600000</v>
      </c>
      <c r="J454">
        <v>3800000</v>
      </c>
      <c r="K454">
        <v>0.33</v>
      </c>
      <c r="L454">
        <v>169</v>
      </c>
    </row>
    <row r="455" spans="1:12" ht="12.75">
      <c r="A455">
        <v>454</v>
      </c>
      <c r="B455" t="s">
        <v>855</v>
      </c>
      <c r="C455" t="s">
        <v>793</v>
      </c>
      <c r="D455">
        <v>26000</v>
      </c>
      <c r="E455">
        <v>25000</v>
      </c>
      <c r="F455">
        <v>5</v>
      </c>
      <c r="G455">
        <v>47</v>
      </c>
      <c r="I455">
        <v>10600000</v>
      </c>
      <c r="J455">
        <v>3800000</v>
      </c>
      <c r="K455">
        <v>0.33</v>
      </c>
      <c r="L455">
        <v>169</v>
      </c>
    </row>
    <row r="456" spans="1:12" ht="12.75">
      <c r="A456">
        <v>455</v>
      </c>
      <c r="B456" t="s">
        <v>856</v>
      </c>
      <c r="C456" t="s">
        <v>793</v>
      </c>
      <c r="D456">
        <v>29000</v>
      </c>
      <c r="E456">
        <v>27000</v>
      </c>
      <c r="F456">
        <v>4</v>
      </c>
      <c r="G456">
        <v>55</v>
      </c>
      <c r="I456">
        <v>10600000</v>
      </c>
      <c r="J456">
        <v>3800000</v>
      </c>
      <c r="K456">
        <v>0.33</v>
      </c>
      <c r="L456">
        <v>169</v>
      </c>
    </row>
    <row r="457" spans="1:12" ht="12.75">
      <c r="A457">
        <v>456</v>
      </c>
      <c r="B457" t="s">
        <v>857</v>
      </c>
      <c r="C457" t="s">
        <v>793</v>
      </c>
      <c r="D457">
        <v>16000</v>
      </c>
      <c r="E457">
        <v>6000</v>
      </c>
      <c r="F457">
        <v>30</v>
      </c>
      <c r="I457">
        <v>10600000</v>
      </c>
      <c r="J457">
        <v>3800000</v>
      </c>
      <c r="K457">
        <v>0.33</v>
      </c>
      <c r="L457">
        <v>169</v>
      </c>
    </row>
    <row r="458" spans="1:12" ht="12.75">
      <c r="A458">
        <v>457</v>
      </c>
      <c r="B458" t="s">
        <v>858</v>
      </c>
      <c r="C458" t="s">
        <v>793</v>
      </c>
      <c r="D458">
        <v>19000</v>
      </c>
      <c r="E458">
        <v>18000</v>
      </c>
      <c r="F458">
        <v>10</v>
      </c>
      <c r="I458">
        <v>10600000</v>
      </c>
      <c r="J458">
        <v>3800000</v>
      </c>
      <c r="K458">
        <v>0.33</v>
      </c>
      <c r="L458">
        <v>169</v>
      </c>
    </row>
    <row r="459" spans="1:12" ht="12.75">
      <c r="A459">
        <v>458</v>
      </c>
      <c r="B459" t="s">
        <v>859</v>
      </c>
      <c r="C459" t="s">
        <v>793</v>
      </c>
      <c r="D459">
        <v>22000</v>
      </c>
      <c r="E459">
        <v>21000</v>
      </c>
      <c r="F459">
        <v>8</v>
      </c>
      <c r="I459">
        <v>10600000</v>
      </c>
      <c r="J459">
        <v>3800000</v>
      </c>
      <c r="K459">
        <v>0.33</v>
      </c>
      <c r="L459">
        <v>169</v>
      </c>
    </row>
    <row r="460" spans="1:12" ht="12.75">
      <c r="A460">
        <v>459</v>
      </c>
      <c r="B460" t="s">
        <v>860</v>
      </c>
      <c r="C460" t="s">
        <v>793</v>
      </c>
      <c r="D460">
        <v>26000</v>
      </c>
      <c r="E460">
        <v>25000</v>
      </c>
      <c r="F460">
        <v>5</v>
      </c>
      <c r="I460">
        <v>10600000</v>
      </c>
      <c r="J460">
        <v>3800000</v>
      </c>
      <c r="K460">
        <v>0.33</v>
      </c>
      <c r="L460">
        <v>169</v>
      </c>
    </row>
    <row r="461" spans="1:12" ht="12.75">
      <c r="A461">
        <v>460</v>
      </c>
      <c r="B461" t="s">
        <v>861</v>
      </c>
      <c r="C461" t="s">
        <v>793</v>
      </c>
      <c r="D461">
        <v>29000</v>
      </c>
      <c r="E461">
        <v>27000</v>
      </c>
      <c r="F461">
        <v>4</v>
      </c>
      <c r="I461">
        <v>10600000</v>
      </c>
      <c r="J461">
        <v>3800000</v>
      </c>
      <c r="K461">
        <v>0.33</v>
      </c>
      <c r="L461">
        <v>169</v>
      </c>
    </row>
    <row r="462" spans="1:12" ht="12.75">
      <c r="A462">
        <v>461</v>
      </c>
      <c r="B462" t="s">
        <v>862</v>
      </c>
      <c r="C462" t="s">
        <v>793</v>
      </c>
      <c r="D462">
        <v>26000</v>
      </c>
      <c r="E462">
        <v>10000</v>
      </c>
      <c r="F462">
        <v>20</v>
      </c>
      <c r="G462">
        <v>45</v>
      </c>
      <c r="I462">
        <v>10600000</v>
      </c>
      <c r="J462">
        <v>3800000</v>
      </c>
      <c r="K462">
        <v>0.33</v>
      </c>
      <c r="L462">
        <v>169</v>
      </c>
    </row>
    <row r="463" spans="1:12" ht="12.75">
      <c r="A463">
        <v>462</v>
      </c>
      <c r="B463" t="s">
        <v>863</v>
      </c>
      <c r="C463" t="s">
        <v>793</v>
      </c>
      <c r="D463">
        <v>31000</v>
      </c>
      <c r="E463">
        <v>25000</v>
      </c>
      <c r="F463">
        <v>10</v>
      </c>
      <c r="G463">
        <v>52</v>
      </c>
      <c r="I463">
        <v>10600000</v>
      </c>
      <c r="J463">
        <v>3800000</v>
      </c>
      <c r="K463">
        <v>0.33</v>
      </c>
      <c r="L463">
        <v>169</v>
      </c>
    </row>
    <row r="464" spans="1:12" ht="12.75">
      <c r="A464">
        <v>463</v>
      </c>
      <c r="B464" t="s">
        <v>864</v>
      </c>
      <c r="C464" t="s">
        <v>793</v>
      </c>
      <c r="D464">
        <v>35000</v>
      </c>
      <c r="E464">
        <v>29000</v>
      </c>
      <c r="F464">
        <v>9</v>
      </c>
      <c r="G464">
        <v>63</v>
      </c>
      <c r="I464">
        <v>10600000</v>
      </c>
      <c r="J464">
        <v>3800000</v>
      </c>
      <c r="K464">
        <v>0.33</v>
      </c>
      <c r="L464">
        <v>169</v>
      </c>
    </row>
    <row r="465" spans="1:12" ht="12.75">
      <c r="A465">
        <v>464</v>
      </c>
      <c r="B465" t="s">
        <v>865</v>
      </c>
      <c r="C465" t="s">
        <v>793</v>
      </c>
      <c r="D465">
        <v>38000</v>
      </c>
      <c r="E465">
        <v>33000</v>
      </c>
      <c r="F465">
        <v>5</v>
      </c>
      <c r="G465">
        <v>70</v>
      </c>
      <c r="I465">
        <v>10600000</v>
      </c>
      <c r="J465">
        <v>3800000</v>
      </c>
      <c r="K465">
        <v>0.33</v>
      </c>
      <c r="L465">
        <v>169</v>
      </c>
    </row>
    <row r="466" spans="1:12" ht="12.75">
      <c r="A466">
        <v>465</v>
      </c>
      <c r="B466" t="s">
        <v>866</v>
      </c>
      <c r="C466" t="s">
        <v>793</v>
      </c>
      <c r="D466">
        <v>41000</v>
      </c>
      <c r="E466">
        <v>36000</v>
      </c>
      <c r="F466">
        <v>5</v>
      </c>
      <c r="G466">
        <v>77</v>
      </c>
      <c r="I466">
        <v>10600000</v>
      </c>
      <c r="J466">
        <v>3800000</v>
      </c>
      <c r="K466">
        <v>0.33</v>
      </c>
      <c r="L466">
        <v>169</v>
      </c>
    </row>
    <row r="467" spans="1:12" ht="12.75">
      <c r="A467">
        <v>466</v>
      </c>
      <c r="B467" t="s">
        <v>867</v>
      </c>
      <c r="C467" t="s">
        <v>793</v>
      </c>
      <c r="D467">
        <v>26000</v>
      </c>
      <c r="E467">
        <v>10000</v>
      </c>
      <c r="F467">
        <v>20</v>
      </c>
      <c r="I467">
        <v>10600000</v>
      </c>
      <c r="J467">
        <v>3800000</v>
      </c>
      <c r="K467">
        <v>0.33</v>
      </c>
      <c r="L467">
        <v>169</v>
      </c>
    </row>
    <row r="468" spans="1:12" ht="12.75">
      <c r="A468">
        <v>467</v>
      </c>
      <c r="B468" t="s">
        <v>868</v>
      </c>
      <c r="C468" t="s">
        <v>793</v>
      </c>
      <c r="D468">
        <v>31000</v>
      </c>
      <c r="E468">
        <v>25000</v>
      </c>
      <c r="F468">
        <v>10</v>
      </c>
      <c r="I468">
        <v>10600000</v>
      </c>
      <c r="J468">
        <v>3800000</v>
      </c>
      <c r="K468">
        <v>0.33</v>
      </c>
      <c r="L468">
        <v>169</v>
      </c>
    </row>
    <row r="469" spans="1:12" ht="12.75">
      <c r="A469">
        <v>468</v>
      </c>
      <c r="B469" t="s">
        <v>869</v>
      </c>
      <c r="C469" t="s">
        <v>793</v>
      </c>
      <c r="D469">
        <v>35000</v>
      </c>
      <c r="E469">
        <v>29000</v>
      </c>
      <c r="F469">
        <v>9</v>
      </c>
      <c r="I469">
        <v>10600000</v>
      </c>
      <c r="J469">
        <v>3800000</v>
      </c>
      <c r="K469">
        <v>0.33</v>
      </c>
      <c r="L469">
        <v>169</v>
      </c>
    </row>
    <row r="470" spans="1:12" ht="12.75">
      <c r="A470">
        <v>469</v>
      </c>
      <c r="B470" t="s">
        <v>870</v>
      </c>
      <c r="C470" t="s">
        <v>793</v>
      </c>
      <c r="D470">
        <v>38000</v>
      </c>
      <c r="E470">
        <v>33000</v>
      </c>
      <c r="F470">
        <v>5</v>
      </c>
      <c r="I470">
        <v>10600000</v>
      </c>
      <c r="J470">
        <v>3800000</v>
      </c>
      <c r="K470">
        <v>0.33</v>
      </c>
      <c r="L470">
        <v>169</v>
      </c>
    </row>
    <row r="471" spans="1:12" ht="12.75">
      <c r="A471">
        <v>470</v>
      </c>
      <c r="B471" t="s">
        <v>871</v>
      </c>
      <c r="C471" t="s">
        <v>793</v>
      </c>
      <c r="D471">
        <v>41000</v>
      </c>
      <c r="E471">
        <v>36000</v>
      </c>
      <c r="F471">
        <v>5</v>
      </c>
      <c r="I471">
        <v>10600000</v>
      </c>
      <c r="J471">
        <v>3800000</v>
      </c>
      <c r="K471">
        <v>0.33</v>
      </c>
      <c r="L471">
        <v>169</v>
      </c>
    </row>
    <row r="472" spans="1:12" ht="12.75">
      <c r="A472">
        <v>471</v>
      </c>
      <c r="B472" t="s">
        <v>872</v>
      </c>
      <c r="C472" t="s">
        <v>793</v>
      </c>
      <c r="D472">
        <v>17000</v>
      </c>
      <c r="E472">
        <v>8000</v>
      </c>
      <c r="F472">
        <v>24</v>
      </c>
      <c r="I472">
        <v>10600000</v>
      </c>
      <c r="J472">
        <v>3800000</v>
      </c>
      <c r="K472">
        <v>0.33</v>
      </c>
      <c r="L472">
        <v>169</v>
      </c>
    </row>
    <row r="473" spans="1:12" ht="12.75">
      <c r="A473">
        <v>472</v>
      </c>
      <c r="B473" t="s">
        <v>873</v>
      </c>
      <c r="C473" t="s">
        <v>793</v>
      </c>
      <c r="D473">
        <v>22000</v>
      </c>
      <c r="E473">
        <v>19000</v>
      </c>
      <c r="F473">
        <v>7</v>
      </c>
      <c r="I473">
        <v>10600000</v>
      </c>
      <c r="J473">
        <v>3800000</v>
      </c>
      <c r="K473">
        <v>0.33</v>
      </c>
      <c r="L473">
        <v>169</v>
      </c>
    </row>
    <row r="474" spans="1:12" ht="12.75">
      <c r="A474">
        <v>473</v>
      </c>
      <c r="B474" t="s">
        <v>874</v>
      </c>
      <c r="C474" t="s">
        <v>793</v>
      </c>
      <c r="D474">
        <v>25000</v>
      </c>
      <c r="E474">
        <v>22000</v>
      </c>
      <c r="F474">
        <v>5</v>
      </c>
      <c r="I474">
        <v>10600000</v>
      </c>
      <c r="J474">
        <v>3800000</v>
      </c>
      <c r="K474">
        <v>0.33</v>
      </c>
      <c r="L474">
        <v>169</v>
      </c>
    </row>
    <row r="475" spans="1:12" ht="12.75">
      <c r="A475">
        <v>474</v>
      </c>
      <c r="B475" t="s">
        <v>875</v>
      </c>
      <c r="C475" t="s">
        <v>793</v>
      </c>
      <c r="D475">
        <v>28000</v>
      </c>
      <c r="E475">
        <v>25000</v>
      </c>
      <c r="F475">
        <v>4</v>
      </c>
      <c r="I475">
        <v>10600000</v>
      </c>
      <c r="J475">
        <v>3800000</v>
      </c>
      <c r="K475">
        <v>0.33</v>
      </c>
      <c r="L475">
        <v>169</v>
      </c>
    </row>
    <row r="476" spans="1:12" ht="12.75">
      <c r="A476">
        <v>475</v>
      </c>
      <c r="B476" t="s">
        <v>876</v>
      </c>
      <c r="C476" t="s">
        <v>793</v>
      </c>
      <c r="D476">
        <v>31000</v>
      </c>
      <c r="E476">
        <v>28000</v>
      </c>
      <c r="F476">
        <v>3</v>
      </c>
      <c r="I476">
        <v>10600000</v>
      </c>
      <c r="J476">
        <v>3800000</v>
      </c>
      <c r="K476">
        <v>0.33</v>
      </c>
      <c r="L476">
        <v>169</v>
      </c>
    </row>
    <row r="477" spans="1:12" ht="12.75">
      <c r="A477">
        <v>476</v>
      </c>
      <c r="B477" t="s">
        <v>877</v>
      </c>
      <c r="C477" t="s">
        <v>793</v>
      </c>
      <c r="D477">
        <v>26000</v>
      </c>
      <c r="E477">
        <v>23000</v>
      </c>
      <c r="F477">
        <v>8</v>
      </c>
      <c r="I477">
        <v>10600000</v>
      </c>
      <c r="J477">
        <v>3800000</v>
      </c>
      <c r="K477">
        <v>0.33</v>
      </c>
      <c r="L477">
        <v>169</v>
      </c>
    </row>
    <row r="478" spans="1:12" ht="12.75">
      <c r="A478">
        <v>477</v>
      </c>
      <c r="B478" t="s">
        <v>878</v>
      </c>
      <c r="C478" t="s">
        <v>793</v>
      </c>
      <c r="D478">
        <v>55000</v>
      </c>
      <c r="E478">
        <v>46000</v>
      </c>
      <c r="F478">
        <v>9</v>
      </c>
      <c r="G478">
        <v>120</v>
      </c>
      <c r="I478">
        <v>10600000</v>
      </c>
      <c r="J478">
        <v>3800000</v>
      </c>
      <c r="K478">
        <v>0.33</v>
      </c>
      <c r="L478">
        <v>169</v>
      </c>
    </row>
    <row r="479" spans="1:12" ht="12.75">
      <c r="A479">
        <v>478</v>
      </c>
      <c r="B479" t="s">
        <v>879</v>
      </c>
      <c r="C479" t="s">
        <v>793</v>
      </c>
      <c r="D479">
        <v>18000</v>
      </c>
      <c r="E479">
        <v>6000</v>
      </c>
      <c r="F479">
        <v>25</v>
      </c>
      <c r="G479">
        <v>28</v>
      </c>
      <c r="I479">
        <v>10600000</v>
      </c>
      <c r="J479">
        <v>3800000</v>
      </c>
      <c r="K479">
        <v>0.33</v>
      </c>
      <c r="L479">
        <v>169</v>
      </c>
    </row>
    <row r="480" spans="1:12" ht="12.75">
      <c r="A480">
        <v>479</v>
      </c>
      <c r="B480" t="s">
        <v>880</v>
      </c>
      <c r="C480" t="s">
        <v>793</v>
      </c>
      <c r="D480">
        <v>20000</v>
      </c>
      <c r="E480">
        <v>19000</v>
      </c>
      <c r="F480">
        <v>10</v>
      </c>
      <c r="I480">
        <v>10600000</v>
      </c>
      <c r="J480">
        <v>3800000</v>
      </c>
      <c r="K480">
        <v>0.33</v>
      </c>
      <c r="L480">
        <v>169</v>
      </c>
    </row>
    <row r="481" spans="1:12" ht="12.75">
      <c r="A481">
        <v>480</v>
      </c>
      <c r="B481" t="s">
        <v>881</v>
      </c>
      <c r="C481" t="s">
        <v>793</v>
      </c>
      <c r="D481">
        <v>23000</v>
      </c>
      <c r="E481">
        <v>22000</v>
      </c>
      <c r="F481">
        <v>6</v>
      </c>
      <c r="I481">
        <v>10600000</v>
      </c>
      <c r="J481">
        <v>3800000</v>
      </c>
      <c r="K481">
        <v>0.33</v>
      </c>
      <c r="L481">
        <v>169</v>
      </c>
    </row>
    <row r="482" spans="1:12" ht="12.75">
      <c r="A482">
        <v>481</v>
      </c>
      <c r="B482" t="s">
        <v>882</v>
      </c>
      <c r="C482" t="s">
        <v>793</v>
      </c>
      <c r="D482">
        <v>26000</v>
      </c>
      <c r="E482">
        <v>25000</v>
      </c>
      <c r="F482">
        <v>5</v>
      </c>
      <c r="I482">
        <v>10600000</v>
      </c>
      <c r="J482">
        <v>3800000</v>
      </c>
      <c r="K482">
        <v>0.33</v>
      </c>
      <c r="L482">
        <v>169</v>
      </c>
    </row>
    <row r="483" spans="1:12" ht="12.75">
      <c r="A483">
        <v>482</v>
      </c>
      <c r="B483" t="s">
        <v>883</v>
      </c>
      <c r="C483" t="s">
        <v>793</v>
      </c>
      <c r="D483">
        <v>29000</v>
      </c>
      <c r="E483">
        <v>28000</v>
      </c>
      <c r="F483">
        <v>4</v>
      </c>
      <c r="I483">
        <v>10600000</v>
      </c>
      <c r="J483">
        <v>3800000</v>
      </c>
      <c r="K483">
        <v>0.33</v>
      </c>
      <c r="L483">
        <v>169</v>
      </c>
    </row>
    <row r="484" spans="1:12" ht="12.75">
      <c r="A484">
        <v>483</v>
      </c>
      <c r="B484" t="s">
        <v>884</v>
      </c>
      <c r="C484" t="s">
        <v>793</v>
      </c>
      <c r="D484">
        <v>20000</v>
      </c>
      <c r="E484">
        <v>17000</v>
      </c>
      <c r="F484">
        <v>11</v>
      </c>
      <c r="G484">
        <v>36</v>
      </c>
      <c r="I484">
        <v>10600000</v>
      </c>
      <c r="J484">
        <v>3800000</v>
      </c>
      <c r="K484">
        <v>0.33</v>
      </c>
      <c r="L484">
        <v>169</v>
      </c>
    </row>
    <row r="485" spans="1:12" ht="12.75">
      <c r="A485">
        <v>484</v>
      </c>
      <c r="B485" t="s">
        <v>885</v>
      </c>
      <c r="C485" t="s">
        <v>793</v>
      </c>
      <c r="D485">
        <v>23000</v>
      </c>
      <c r="E485">
        <v>20000</v>
      </c>
      <c r="F485">
        <v>8</v>
      </c>
      <c r="G485">
        <v>41</v>
      </c>
      <c r="I485">
        <v>10600000</v>
      </c>
      <c r="J485">
        <v>3800000</v>
      </c>
      <c r="K485">
        <v>0.33</v>
      </c>
      <c r="L485">
        <v>169</v>
      </c>
    </row>
    <row r="486" spans="1:12" ht="12.75">
      <c r="A486">
        <v>485</v>
      </c>
      <c r="B486" t="s">
        <v>886</v>
      </c>
      <c r="C486" t="s">
        <v>793</v>
      </c>
      <c r="D486">
        <v>26000</v>
      </c>
      <c r="E486">
        <v>24000</v>
      </c>
      <c r="F486">
        <v>6</v>
      </c>
      <c r="G486">
        <v>46</v>
      </c>
      <c r="I486">
        <v>10600000</v>
      </c>
      <c r="J486">
        <v>3800000</v>
      </c>
      <c r="K486">
        <v>0.33</v>
      </c>
      <c r="L486">
        <v>169</v>
      </c>
    </row>
    <row r="487" spans="1:12" ht="12.75">
      <c r="A487">
        <v>486</v>
      </c>
      <c r="B487" t="s">
        <v>887</v>
      </c>
      <c r="C487" t="s">
        <v>793</v>
      </c>
      <c r="D487">
        <v>29000</v>
      </c>
      <c r="E487">
        <v>27000</v>
      </c>
      <c r="F487">
        <v>5</v>
      </c>
      <c r="G487">
        <v>51</v>
      </c>
      <c r="I487">
        <v>10600000</v>
      </c>
      <c r="J487">
        <v>3800000</v>
      </c>
      <c r="K487">
        <v>0.33</v>
      </c>
      <c r="L487">
        <v>169</v>
      </c>
    </row>
    <row r="488" spans="1:12" ht="12.75">
      <c r="A488">
        <v>487</v>
      </c>
      <c r="B488" t="s">
        <v>888</v>
      </c>
      <c r="C488" t="s">
        <v>793</v>
      </c>
      <c r="D488">
        <v>21000</v>
      </c>
      <c r="E488">
        <v>8000</v>
      </c>
      <c r="F488">
        <v>24</v>
      </c>
      <c r="G488">
        <v>36</v>
      </c>
      <c r="I488">
        <v>10600000</v>
      </c>
      <c r="J488">
        <v>3800000</v>
      </c>
      <c r="K488">
        <v>0.33</v>
      </c>
      <c r="L488">
        <v>169</v>
      </c>
    </row>
    <row r="489" spans="1:12" ht="12.75">
      <c r="A489">
        <v>488</v>
      </c>
      <c r="B489" t="s">
        <v>889</v>
      </c>
      <c r="C489" t="s">
        <v>793</v>
      </c>
      <c r="D489">
        <v>25000</v>
      </c>
      <c r="E489">
        <v>21000</v>
      </c>
      <c r="F489">
        <v>9</v>
      </c>
      <c r="G489">
        <v>46</v>
      </c>
      <c r="I489">
        <v>10600000</v>
      </c>
      <c r="J489">
        <v>3800000</v>
      </c>
      <c r="K489">
        <v>0.33</v>
      </c>
      <c r="L489">
        <v>169</v>
      </c>
    </row>
    <row r="490" spans="1:12" ht="12.75">
      <c r="A490">
        <v>489</v>
      </c>
      <c r="B490" t="s">
        <v>890</v>
      </c>
      <c r="C490" t="s">
        <v>793</v>
      </c>
      <c r="D490">
        <v>28000</v>
      </c>
      <c r="E490">
        <v>24000</v>
      </c>
      <c r="F490">
        <v>8</v>
      </c>
      <c r="G490">
        <v>53</v>
      </c>
      <c r="I490">
        <v>10600000</v>
      </c>
      <c r="J490">
        <v>3800000</v>
      </c>
      <c r="K490">
        <v>0.33</v>
      </c>
      <c r="L490">
        <v>169</v>
      </c>
    </row>
    <row r="491" spans="1:12" ht="12.75">
      <c r="A491">
        <v>490</v>
      </c>
      <c r="B491" t="s">
        <v>891</v>
      </c>
      <c r="C491" t="s">
        <v>793</v>
      </c>
      <c r="D491">
        <v>30000</v>
      </c>
      <c r="E491">
        <v>26000</v>
      </c>
      <c r="F491">
        <v>7</v>
      </c>
      <c r="G491">
        <v>58</v>
      </c>
      <c r="I491">
        <v>10600000</v>
      </c>
      <c r="J491">
        <v>3800000</v>
      </c>
      <c r="K491">
        <v>0.33</v>
      </c>
      <c r="L491">
        <v>169</v>
      </c>
    </row>
    <row r="492" spans="1:12" ht="12.75">
      <c r="A492">
        <v>491</v>
      </c>
      <c r="B492" t="s">
        <v>892</v>
      </c>
      <c r="C492" t="s">
        <v>793</v>
      </c>
      <c r="D492">
        <v>32000</v>
      </c>
      <c r="E492">
        <v>29000</v>
      </c>
      <c r="F492">
        <v>6</v>
      </c>
      <c r="G492">
        <v>63</v>
      </c>
      <c r="I492">
        <v>10600000</v>
      </c>
      <c r="J492">
        <v>3800000</v>
      </c>
      <c r="K492">
        <v>0.33</v>
      </c>
      <c r="L492">
        <v>169</v>
      </c>
    </row>
    <row r="493" spans="1:12" ht="12.75">
      <c r="A493">
        <v>492</v>
      </c>
      <c r="B493" t="s">
        <v>893</v>
      </c>
      <c r="C493" t="s">
        <v>793</v>
      </c>
      <c r="D493">
        <v>28000</v>
      </c>
      <c r="E493">
        <v>13000</v>
      </c>
      <c r="F493">
        <v>25</v>
      </c>
      <c r="G493">
        <v>47</v>
      </c>
      <c r="I493">
        <v>10600000</v>
      </c>
      <c r="J493">
        <v>3800000</v>
      </c>
      <c r="K493">
        <v>0.33</v>
      </c>
      <c r="L493">
        <v>169</v>
      </c>
    </row>
    <row r="494" spans="1:12" ht="12.75">
      <c r="A494">
        <v>493</v>
      </c>
      <c r="B494" t="s">
        <v>894</v>
      </c>
      <c r="C494" t="s">
        <v>793</v>
      </c>
      <c r="D494">
        <v>33000</v>
      </c>
      <c r="E494">
        <v>28000</v>
      </c>
      <c r="F494">
        <v>12</v>
      </c>
      <c r="G494">
        <v>60</v>
      </c>
      <c r="I494">
        <v>10600000</v>
      </c>
      <c r="J494">
        <v>3800000</v>
      </c>
      <c r="K494">
        <v>0.33</v>
      </c>
      <c r="L494">
        <v>169</v>
      </c>
    </row>
    <row r="495" spans="1:12" ht="12.75">
      <c r="A495">
        <v>494</v>
      </c>
      <c r="B495" t="s">
        <v>895</v>
      </c>
      <c r="C495" t="s">
        <v>793</v>
      </c>
      <c r="D495">
        <v>38000</v>
      </c>
      <c r="E495">
        <v>31000</v>
      </c>
      <c r="F495">
        <v>10</v>
      </c>
      <c r="G495">
        <v>68</v>
      </c>
      <c r="I495">
        <v>10600000</v>
      </c>
      <c r="J495">
        <v>3800000</v>
      </c>
      <c r="K495">
        <v>0.33</v>
      </c>
      <c r="L495">
        <v>169</v>
      </c>
    </row>
    <row r="496" spans="1:12" ht="12.75">
      <c r="A496">
        <v>495</v>
      </c>
      <c r="B496" t="s">
        <v>896</v>
      </c>
      <c r="C496" t="s">
        <v>793</v>
      </c>
      <c r="D496">
        <v>40000</v>
      </c>
      <c r="E496">
        <v>35000</v>
      </c>
      <c r="F496">
        <v>8</v>
      </c>
      <c r="G496">
        <v>73</v>
      </c>
      <c r="I496">
        <v>10600000</v>
      </c>
      <c r="J496">
        <v>3800000</v>
      </c>
      <c r="K496">
        <v>0.33</v>
      </c>
      <c r="L496">
        <v>169</v>
      </c>
    </row>
    <row r="497" spans="1:12" ht="12.75">
      <c r="A497">
        <v>496</v>
      </c>
      <c r="B497" t="s">
        <v>897</v>
      </c>
      <c r="C497" t="s">
        <v>793</v>
      </c>
      <c r="D497">
        <v>42000</v>
      </c>
      <c r="E497">
        <v>37000</v>
      </c>
      <c r="F497">
        <v>7</v>
      </c>
      <c r="G497">
        <v>77</v>
      </c>
      <c r="I497">
        <v>10600000</v>
      </c>
      <c r="J497">
        <v>3800000</v>
      </c>
      <c r="K497">
        <v>0.33</v>
      </c>
      <c r="L497">
        <v>169</v>
      </c>
    </row>
    <row r="498" spans="1:12" ht="12.75">
      <c r="A498">
        <v>497</v>
      </c>
      <c r="B498" t="s">
        <v>898</v>
      </c>
      <c r="C498" t="s">
        <v>793</v>
      </c>
      <c r="D498">
        <v>42000</v>
      </c>
      <c r="E498">
        <v>22000</v>
      </c>
      <c r="F498">
        <v>35</v>
      </c>
      <c r="G498">
        <v>65</v>
      </c>
      <c r="I498">
        <v>10600000</v>
      </c>
      <c r="J498">
        <v>3800000</v>
      </c>
      <c r="K498">
        <v>0.33</v>
      </c>
      <c r="L498">
        <v>169</v>
      </c>
    </row>
    <row r="499" spans="1:12" ht="12.75">
      <c r="A499">
        <v>498</v>
      </c>
      <c r="B499" t="s">
        <v>899</v>
      </c>
      <c r="C499" t="s">
        <v>793</v>
      </c>
      <c r="D499">
        <v>63000</v>
      </c>
      <c r="E499">
        <v>59000</v>
      </c>
      <c r="F499">
        <v>10</v>
      </c>
      <c r="G499">
        <v>105</v>
      </c>
      <c r="I499">
        <v>10600000</v>
      </c>
      <c r="J499">
        <v>3800000</v>
      </c>
      <c r="K499">
        <v>0.33</v>
      </c>
      <c r="L499">
        <v>169</v>
      </c>
    </row>
    <row r="500" spans="1:12" ht="12.75">
      <c r="A500">
        <v>499</v>
      </c>
      <c r="B500" t="s">
        <v>900</v>
      </c>
      <c r="C500" t="s">
        <v>793</v>
      </c>
      <c r="D500">
        <v>60000</v>
      </c>
      <c r="E500">
        <v>50000</v>
      </c>
      <c r="F500">
        <v>15</v>
      </c>
      <c r="G500">
        <v>100</v>
      </c>
      <c r="I500">
        <v>10600000</v>
      </c>
      <c r="J500">
        <v>3800000</v>
      </c>
      <c r="K500">
        <v>0.33</v>
      </c>
      <c r="L500">
        <v>169</v>
      </c>
    </row>
    <row r="501" spans="1:12" ht="12.75">
      <c r="A501">
        <v>500</v>
      </c>
      <c r="B501" t="s">
        <v>901</v>
      </c>
      <c r="C501" t="s">
        <v>793</v>
      </c>
      <c r="D501">
        <v>42000</v>
      </c>
      <c r="E501">
        <v>21000</v>
      </c>
      <c r="F501">
        <v>22</v>
      </c>
      <c r="I501">
        <v>10600000</v>
      </c>
      <c r="J501">
        <v>3800000</v>
      </c>
      <c r="K501">
        <v>0.33</v>
      </c>
      <c r="L501">
        <v>169</v>
      </c>
    </row>
    <row r="502" spans="1:12" ht="12.75">
      <c r="A502">
        <v>501</v>
      </c>
      <c r="B502" t="s">
        <v>902</v>
      </c>
      <c r="C502" t="s">
        <v>793</v>
      </c>
      <c r="D502">
        <v>46000</v>
      </c>
      <c r="E502">
        <v>33000</v>
      </c>
      <c r="F502">
        <v>16</v>
      </c>
      <c r="I502">
        <v>10600000</v>
      </c>
      <c r="J502">
        <v>3800000</v>
      </c>
      <c r="K502">
        <v>0.33</v>
      </c>
      <c r="L502">
        <v>169</v>
      </c>
    </row>
    <row r="503" spans="1:12" ht="12.75">
      <c r="A503">
        <v>502</v>
      </c>
      <c r="B503" t="s">
        <v>903</v>
      </c>
      <c r="C503" t="s">
        <v>793</v>
      </c>
      <c r="D503">
        <v>46000</v>
      </c>
      <c r="E503">
        <v>33000</v>
      </c>
      <c r="F503">
        <v>16</v>
      </c>
      <c r="I503">
        <v>10600000</v>
      </c>
      <c r="J503">
        <v>3800000</v>
      </c>
      <c r="K503">
        <v>0.33</v>
      </c>
      <c r="L503">
        <v>169</v>
      </c>
    </row>
    <row r="504" spans="1:12" ht="12.75">
      <c r="A504">
        <v>503</v>
      </c>
      <c r="B504" t="s">
        <v>904</v>
      </c>
      <c r="C504" t="s">
        <v>793</v>
      </c>
      <c r="D504">
        <v>38000</v>
      </c>
      <c r="E504">
        <v>17000</v>
      </c>
      <c r="F504">
        <v>22</v>
      </c>
      <c r="I504">
        <v>10600000</v>
      </c>
      <c r="J504">
        <v>3800000</v>
      </c>
      <c r="K504">
        <v>0.33</v>
      </c>
      <c r="L504">
        <v>169</v>
      </c>
    </row>
    <row r="505" spans="1:12" ht="12.75">
      <c r="A505">
        <v>504</v>
      </c>
      <c r="B505" t="s">
        <v>905</v>
      </c>
      <c r="C505" t="s">
        <v>793</v>
      </c>
      <c r="D505">
        <v>42000</v>
      </c>
      <c r="E505">
        <v>30000</v>
      </c>
      <c r="F505">
        <v>12</v>
      </c>
      <c r="I505">
        <v>10600000</v>
      </c>
      <c r="J505">
        <v>3800000</v>
      </c>
      <c r="K505">
        <v>0.33</v>
      </c>
      <c r="L505">
        <v>169</v>
      </c>
    </row>
    <row r="506" spans="1:12" ht="12.75">
      <c r="A506">
        <v>505</v>
      </c>
      <c r="B506" t="s">
        <v>906</v>
      </c>
      <c r="C506" t="s">
        <v>793</v>
      </c>
      <c r="D506">
        <v>47000</v>
      </c>
      <c r="E506">
        <v>37000</v>
      </c>
      <c r="F506">
        <v>10</v>
      </c>
      <c r="I506">
        <v>10600000</v>
      </c>
      <c r="J506">
        <v>3800000</v>
      </c>
      <c r="K506">
        <v>0.33</v>
      </c>
      <c r="L506">
        <v>169</v>
      </c>
    </row>
    <row r="507" spans="1:12" ht="12.75">
      <c r="A507">
        <v>506</v>
      </c>
      <c r="B507" t="s">
        <v>907</v>
      </c>
      <c r="C507" t="s">
        <v>793</v>
      </c>
      <c r="D507">
        <v>39000</v>
      </c>
      <c r="E507">
        <v>19000</v>
      </c>
      <c r="F507">
        <v>14</v>
      </c>
      <c r="I507">
        <v>10600000</v>
      </c>
      <c r="J507">
        <v>3800000</v>
      </c>
      <c r="K507">
        <v>0.33</v>
      </c>
      <c r="L507">
        <v>169</v>
      </c>
    </row>
    <row r="508" spans="1:12" ht="12.75">
      <c r="A508">
        <v>507</v>
      </c>
      <c r="B508" t="s">
        <v>908</v>
      </c>
      <c r="C508" t="s">
        <v>793</v>
      </c>
      <c r="D508">
        <v>42000</v>
      </c>
      <c r="E508">
        <v>30000</v>
      </c>
      <c r="F508">
        <v>12</v>
      </c>
      <c r="I508">
        <v>10600000</v>
      </c>
      <c r="J508">
        <v>3800000</v>
      </c>
      <c r="K508">
        <v>0.33</v>
      </c>
      <c r="L508">
        <v>169</v>
      </c>
    </row>
    <row r="509" spans="1:12" ht="12.75">
      <c r="A509">
        <v>508</v>
      </c>
      <c r="B509" t="s">
        <v>909</v>
      </c>
      <c r="C509" t="s">
        <v>793</v>
      </c>
      <c r="D509">
        <v>35000</v>
      </c>
      <c r="E509">
        <v>17000</v>
      </c>
      <c r="F509">
        <v>27</v>
      </c>
      <c r="G509">
        <v>58</v>
      </c>
      <c r="I509">
        <v>10600000</v>
      </c>
      <c r="J509">
        <v>3800000</v>
      </c>
      <c r="K509">
        <v>0.33</v>
      </c>
      <c r="L509">
        <v>169</v>
      </c>
    </row>
    <row r="510" spans="1:12" ht="12.75">
      <c r="A510">
        <v>509</v>
      </c>
      <c r="B510" t="s">
        <v>910</v>
      </c>
      <c r="C510" t="s">
        <v>793</v>
      </c>
      <c r="D510">
        <v>39000</v>
      </c>
      <c r="E510">
        <v>30000</v>
      </c>
      <c r="F510">
        <v>15</v>
      </c>
      <c r="G510">
        <v>67</v>
      </c>
      <c r="I510">
        <v>10600000</v>
      </c>
      <c r="J510">
        <v>3800000</v>
      </c>
      <c r="K510">
        <v>0.33</v>
      </c>
      <c r="L510">
        <v>169</v>
      </c>
    </row>
    <row r="511" spans="1:12" ht="12.75">
      <c r="A511">
        <v>510</v>
      </c>
      <c r="B511" t="s">
        <v>911</v>
      </c>
      <c r="C511" t="s">
        <v>793</v>
      </c>
      <c r="D511">
        <v>42000</v>
      </c>
      <c r="E511">
        <v>33000</v>
      </c>
      <c r="F511">
        <v>13</v>
      </c>
      <c r="G511">
        <v>73</v>
      </c>
      <c r="I511">
        <v>10600000</v>
      </c>
      <c r="J511">
        <v>3800000</v>
      </c>
      <c r="K511">
        <v>0.33</v>
      </c>
      <c r="L511">
        <v>169</v>
      </c>
    </row>
    <row r="512" spans="1:12" ht="12.75">
      <c r="A512">
        <v>511</v>
      </c>
      <c r="B512" t="s">
        <v>912</v>
      </c>
      <c r="C512" t="s">
        <v>793</v>
      </c>
      <c r="D512">
        <v>45000</v>
      </c>
      <c r="E512">
        <v>36000</v>
      </c>
      <c r="F512">
        <v>12</v>
      </c>
      <c r="G512">
        <v>78</v>
      </c>
      <c r="I512">
        <v>10600000</v>
      </c>
      <c r="J512">
        <v>3800000</v>
      </c>
      <c r="K512">
        <v>0.33</v>
      </c>
      <c r="L512">
        <v>169</v>
      </c>
    </row>
    <row r="513" spans="1:12" ht="12.75">
      <c r="A513">
        <v>512</v>
      </c>
      <c r="B513" t="s">
        <v>913</v>
      </c>
      <c r="C513" t="s">
        <v>793</v>
      </c>
      <c r="D513">
        <v>48000</v>
      </c>
      <c r="E513">
        <v>39000</v>
      </c>
      <c r="F513">
        <v>10</v>
      </c>
      <c r="G513">
        <v>80</v>
      </c>
      <c r="I513">
        <v>10600000</v>
      </c>
      <c r="J513">
        <v>3800000</v>
      </c>
      <c r="K513">
        <v>0.33</v>
      </c>
      <c r="L513">
        <v>169</v>
      </c>
    </row>
    <row r="514" spans="1:12" ht="12.75">
      <c r="A514">
        <v>513</v>
      </c>
      <c r="B514" t="s">
        <v>914</v>
      </c>
      <c r="C514" t="s">
        <v>793</v>
      </c>
      <c r="D514">
        <v>35000</v>
      </c>
      <c r="E514">
        <v>17000</v>
      </c>
      <c r="F514">
        <v>25</v>
      </c>
      <c r="G514">
        <v>63</v>
      </c>
      <c r="I514">
        <v>10600000</v>
      </c>
      <c r="J514">
        <v>3800000</v>
      </c>
      <c r="K514">
        <v>0.33</v>
      </c>
      <c r="L514">
        <v>169</v>
      </c>
    </row>
    <row r="515" spans="1:12" ht="12.75">
      <c r="A515">
        <v>514</v>
      </c>
      <c r="B515" t="s">
        <v>915</v>
      </c>
      <c r="C515" t="s">
        <v>793</v>
      </c>
      <c r="D515">
        <v>34000</v>
      </c>
      <c r="E515">
        <v>25000</v>
      </c>
      <c r="F515">
        <v>11</v>
      </c>
      <c r="G515">
        <v>68</v>
      </c>
      <c r="I515">
        <v>10600000</v>
      </c>
      <c r="J515">
        <v>3800000</v>
      </c>
      <c r="K515">
        <v>0.33</v>
      </c>
      <c r="L515">
        <v>169</v>
      </c>
    </row>
    <row r="516" spans="1:12" ht="12.75">
      <c r="A516">
        <v>515</v>
      </c>
      <c r="B516" t="s">
        <v>916</v>
      </c>
      <c r="C516" t="s">
        <v>793</v>
      </c>
      <c r="D516">
        <v>41000</v>
      </c>
      <c r="E516">
        <v>35000</v>
      </c>
      <c r="F516">
        <v>5</v>
      </c>
      <c r="G516">
        <v>75</v>
      </c>
      <c r="I516">
        <v>10600000</v>
      </c>
      <c r="J516">
        <v>3800000</v>
      </c>
      <c r="K516">
        <v>0.33</v>
      </c>
      <c r="L516">
        <v>169</v>
      </c>
    </row>
    <row r="517" spans="1:12" ht="12.75">
      <c r="A517">
        <v>516</v>
      </c>
      <c r="B517" t="s">
        <v>917</v>
      </c>
      <c r="C517" t="s">
        <v>793</v>
      </c>
      <c r="D517">
        <v>41000</v>
      </c>
      <c r="E517">
        <v>35000</v>
      </c>
      <c r="F517">
        <v>5</v>
      </c>
      <c r="G517">
        <v>75</v>
      </c>
      <c r="I517">
        <v>10600000</v>
      </c>
      <c r="J517">
        <v>3800000</v>
      </c>
      <c r="K517">
        <v>0.33</v>
      </c>
      <c r="L517">
        <v>169</v>
      </c>
    </row>
    <row r="518" spans="1:12" ht="12.75">
      <c r="A518">
        <v>517</v>
      </c>
      <c r="B518" t="s">
        <v>918</v>
      </c>
      <c r="C518" t="s">
        <v>793</v>
      </c>
      <c r="D518">
        <v>35000</v>
      </c>
      <c r="E518">
        <v>17000</v>
      </c>
      <c r="F518">
        <v>27</v>
      </c>
      <c r="G518">
        <v>58</v>
      </c>
      <c r="I518">
        <v>10600000</v>
      </c>
      <c r="J518">
        <v>3800000</v>
      </c>
      <c r="K518">
        <v>0.33</v>
      </c>
      <c r="L518">
        <v>169</v>
      </c>
    </row>
    <row r="519" spans="1:12" ht="12.75">
      <c r="A519">
        <v>518</v>
      </c>
      <c r="B519" t="s">
        <v>919</v>
      </c>
      <c r="C519" t="s">
        <v>793</v>
      </c>
      <c r="D519">
        <v>39000</v>
      </c>
      <c r="E519">
        <v>30000</v>
      </c>
      <c r="F519">
        <v>15</v>
      </c>
      <c r="G519">
        <v>67</v>
      </c>
      <c r="I519">
        <v>10600000</v>
      </c>
      <c r="J519">
        <v>3800000</v>
      </c>
      <c r="K519">
        <v>0.33</v>
      </c>
      <c r="L519">
        <v>169</v>
      </c>
    </row>
    <row r="520" spans="1:12" ht="12.75">
      <c r="A520">
        <v>519</v>
      </c>
      <c r="B520" t="s">
        <v>920</v>
      </c>
      <c r="C520" t="s">
        <v>793</v>
      </c>
      <c r="D520">
        <v>42000</v>
      </c>
      <c r="E520">
        <v>33000</v>
      </c>
      <c r="F520">
        <v>13</v>
      </c>
      <c r="G520">
        <v>73</v>
      </c>
      <c r="I520">
        <v>10600000</v>
      </c>
      <c r="J520">
        <v>3800000</v>
      </c>
      <c r="K520">
        <v>0.33</v>
      </c>
      <c r="L520">
        <v>169</v>
      </c>
    </row>
    <row r="521" spans="1:12" ht="12.75">
      <c r="A521">
        <v>520</v>
      </c>
      <c r="B521" t="s">
        <v>921</v>
      </c>
      <c r="C521" t="s">
        <v>793</v>
      </c>
      <c r="D521">
        <v>45000</v>
      </c>
      <c r="E521">
        <v>36000</v>
      </c>
      <c r="F521">
        <v>12</v>
      </c>
      <c r="G521">
        <v>78</v>
      </c>
      <c r="I521">
        <v>10600000</v>
      </c>
      <c r="J521">
        <v>3800000</v>
      </c>
      <c r="K521">
        <v>0.33</v>
      </c>
      <c r="L521">
        <v>169</v>
      </c>
    </row>
    <row r="522" spans="1:12" ht="12.75">
      <c r="A522">
        <v>521</v>
      </c>
      <c r="B522" t="s">
        <v>922</v>
      </c>
      <c r="C522" t="s">
        <v>793</v>
      </c>
      <c r="D522">
        <v>48000</v>
      </c>
      <c r="E522">
        <v>39000</v>
      </c>
      <c r="F522">
        <v>10</v>
      </c>
      <c r="G522">
        <v>80</v>
      </c>
      <c r="I522">
        <v>10600000</v>
      </c>
      <c r="J522">
        <v>3800000</v>
      </c>
      <c r="K522">
        <v>0.33</v>
      </c>
      <c r="L522">
        <v>169</v>
      </c>
    </row>
    <row r="523" spans="1:12" ht="12.75">
      <c r="A523">
        <v>522</v>
      </c>
      <c r="B523" t="s">
        <v>923</v>
      </c>
      <c r="C523" t="s">
        <v>793</v>
      </c>
      <c r="D523">
        <v>35000</v>
      </c>
      <c r="E523">
        <v>17000</v>
      </c>
      <c r="F523">
        <v>25</v>
      </c>
      <c r="G523">
        <v>63</v>
      </c>
      <c r="I523">
        <v>10600000</v>
      </c>
      <c r="J523">
        <v>3800000</v>
      </c>
      <c r="K523">
        <v>0.33</v>
      </c>
      <c r="L523">
        <v>169</v>
      </c>
    </row>
    <row r="524" spans="1:12" ht="12.75">
      <c r="A524">
        <v>523</v>
      </c>
      <c r="B524" t="s">
        <v>924</v>
      </c>
      <c r="C524" t="s">
        <v>793</v>
      </c>
      <c r="D524">
        <v>36000</v>
      </c>
      <c r="E524">
        <v>17000</v>
      </c>
      <c r="F524">
        <v>22</v>
      </c>
      <c r="G524">
        <v>62</v>
      </c>
      <c r="I524">
        <v>10600000</v>
      </c>
      <c r="J524">
        <v>3800000</v>
      </c>
      <c r="K524">
        <v>0.33</v>
      </c>
      <c r="L524">
        <v>169</v>
      </c>
    </row>
    <row r="525" spans="1:12" ht="12.75">
      <c r="A525">
        <v>524</v>
      </c>
      <c r="B525" t="s">
        <v>925</v>
      </c>
      <c r="C525" t="s">
        <v>793</v>
      </c>
      <c r="D525">
        <v>40000</v>
      </c>
      <c r="E525">
        <v>30000</v>
      </c>
      <c r="F525">
        <v>10</v>
      </c>
      <c r="G525">
        <v>73</v>
      </c>
      <c r="I525">
        <v>10600000</v>
      </c>
      <c r="J525">
        <v>3800000</v>
      </c>
      <c r="K525">
        <v>0.33</v>
      </c>
      <c r="L525">
        <v>169</v>
      </c>
    </row>
    <row r="526" spans="1:12" ht="12.75">
      <c r="A526">
        <v>525</v>
      </c>
      <c r="B526" t="s">
        <v>926</v>
      </c>
      <c r="C526" t="s">
        <v>793</v>
      </c>
      <c r="D526">
        <v>44000</v>
      </c>
      <c r="E526">
        <v>35000</v>
      </c>
      <c r="F526">
        <v>10</v>
      </c>
      <c r="G526">
        <v>81</v>
      </c>
      <c r="I526">
        <v>10600000</v>
      </c>
      <c r="J526">
        <v>3800000</v>
      </c>
      <c r="K526">
        <v>0.33</v>
      </c>
      <c r="L526">
        <v>169</v>
      </c>
    </row>
    <row r="527" spans="1:12" ht="12.75">
      <c r="A527">
        <v>526</v>
      </c>
      <c r="B527" t="s">
        <v>927</v>
      </c>
      <c r="C527" t="s">
        <v>793</v>
      </c>
      <c r="D527">
        <v>38000</v>
      </c>
      <c r="E527">
        <v>26000</v>
      </c>
      <c r="F527">
        <v>14</v>
      </c>
      <c r="G527">
        <v>70</v>
      </c>
      <c r="I527">
        <v>10600000</v>
      </c>
      <c r="J527">
        <v>3800000</v>
      </c>
      <c r="K527">
        <v>0.33</v>
      </c>
      <c r="L527">
        <v>169</v>
      </c>
    </row>
    <row r="528" spans="1:12" ht="12.75">
      <c r="A528">
        <v>527</v>
      </c>
      <c r="B528" t="s">
        <v>928</v>
      </c>
      <c r="C528" t="s">
        <v>793</v>
      </c>
      <c r="D528">
        <v>36000</v>
      </c>
      <c r="E528">
        <v>18000</v>
      </c>
      <c r="F528">
        <v>18</v>
      </c>
      <c r="G528">
        <v>62</v>
      </c>
      <c r="I528">
        <v>10600000</v>
      </c>
      <c r="J528">
        <v>3800000</v>
      </c>
      <c r="K528">
        <v>0.33</v>
      </c>
      <c r="L528">
        <v>169</v>
      </c>
    </row>
    <row r="529" spans="1:12" ht="12.75">
      <c r="A529">
        <v>528</v>
      </c>
      <c r="B529" t="s">
        <v>929</v>
      </c>
      <c r="C529" t="s">
        <v>793</v>
      </c>
      <c r="D529">
        <v>45000</v>
      </c>
      <c r="E529">
        <v>23000</v>
      </c>
      <c r="F529">
        <v>24</v>
      </c>
      <c r="I529">
        <v>10600000</v>
      </c>
      <c r="J529">
        <v>3800000</v>
      </c>
      <c r="K529">
        <v>0.33</v>
      </c>
      <c r="L529">
        <v>169</v>
      </c>
    </row>
    <row r="530" spans="1:12" ht="12.75">
      <c r="A530">
        <v>529</v>
      </c>
      <c r="B530" t="s">
        <v>930</v>
      </c>
      <c r="C530" t="s">
        <v>793</v>
      </c>
      <c r="D530">
        <v>45000</v>
      </c>
      <c r="E530">
        <v>24000</v>
      </c>
      <c r="F530">
        <v>22</v>
      </c>
      <c r="I530">
        <v>10600000</v>
      </c>
      <c r="J530">
        <v>3800000</v>
      </c>
      <c r="K530">
        <v>0.33</v>
      </c>
      <c r="L530">
        <v>169</v>
      </c>
    </row>
    <row r="531" spans="1:12" ht="12.75">
      <c r="A531">
        <v>530</v>
      </c>
      <c r="B531" t="s">
        <v>931</v>
      </c>
      <c r="C531" t="s">
        <v>793</v>
      </c>
      <c r="D531">
        <v>51000</v>
      </c>
      <c r="E531">
        <v>37000</v>
      </c>
      <c r="F531">
        <v>16</v>
      </c>
      <c r="G531">
        <v>90</v>
      </c>
      <c r="I531">
        <v>10600000</v>
      </c>
      <c r="J531">
        <v>3800000</v>
      </c>
      <c r="K531">
        <v>0.33</v>
      </c>
      <c r="L531">
        <v>169</v>
      </c>
    </row>
    <row r="532" spans="1:12" ht="12.75">
      <c r="A532">
        <v>531</v>
      </c>
      <c r="B532" t="s">
        <v>932</v>
      </c>
      <c r="C532" t="s">
        <v>793</v>
      </c>
      <c r="D532">
        <v>51000</v>
      </c>
      <c r="E532">
        <v>37000</v>
      </c>
      <c r="F532">
        <v>16</v>
      </c>
      <c r="G532">
        <v>90</v>
      </c>
      <c r="I532">
        <v>10600000</v>
      </c>
      <c r="J532">
        <v>3800000</v>
      </c>
      <c r="K532">
        <v>0.33</v>
      </c>
      <c r="L532">
        <v>169</v>
      </c>
    </row>
    <row r="533" spans="1:12" ht="12.75">
      <c r="A533">
        <v>532</v>
      </c>
      <c r="B533" t="s">
        <v>933</v>
      </c>
      <c r="C533" t="s">
        <v>793</v>
      </c>
      <c r="D533">
        <v>19000</v>
      </c>
      <c r="E533">
        <v>7000</v>
      </c>
      <c r="F533">
        <v>22</v>
      </c>
      <c r="G533">
        <v>32</v>
      </c>
      <c r="I533">
        <v>10600000</v>
      </c>
      <c r="J533">
        <v>3800000</v>
      </c>
      <c r="K533">
        <v>0.33</v>
      </c>
      <c r="L533">
        <v>169</v>
      </c>
    </row>
    <row r="534" spans="1:12" ht="12.75">
      <c r="A534">
        <v>533</v>
      </c>
      <c r="B534" t="s">
        <v>934</v>
      </c>
      <c r="C534" t="s">
        <v>793</v>
      </c>
      <c r="D534">
        <v>26000</v>
      </c>
      <c r="E534">
        <v>23000</v>
      </c>
      <c r="F534">
        <v>12</v>
      </c>
      <c r="G534">
        <v>48</v>
      </c>
      <c r="I534">
        <v>10600000</v>
      </c>
      <c r="J534">
        <v>3800000</v>
      </c>
      <c r="K534">
        <v>0.33</v>
      </c>
      <c r="L534">
        <v>169</v>
      </c>
    </row>
    <row r="535" spans="1:12" ht="12.75">
      <c r="A535">
        <v>534</v>
      </c>
      <c r="B535" t="s">
        <v>935</v>
      </c>
      <c r="C535" t="s">
        <v>793</v>
      </c>
      <c r="D535">
        <v>30000</v>
      </c>
      <c r="E535">
        <v>27000</v>
      </c>
      <c r="F535">
        <v>6</v>
      </c>
      <c r="G535">
        <v>55</v>
      </c>
      <c r="I535">
        <v>10600000</v>
      </c>
      <c r="J535">
        <v>3800000</v>
      </c>
      <c r="K535">
        <v>0.33</v>
      </c>
      <c r="L535">
        <v>169</v>
      </c>
    </row>
    <row r="536" spans="1:12" ht="12.75">
      <c r="A536">
        <v>535</v>
      </c>
      <c r="B536" t="s">
        <v>936</v>
      </c>
      <c r="C536" t="s">
        <v>793</v>
      </c>
      <c r="D536">
        <v>30000</v>
      </c>
      <c r="E536">
        <v>27000</v>
      </c>
      <c r="F536">
        <v>6</v>
      </c>
      <c r="G536">
        <v>55</v>
      </c>
      <c r="I536">
        <v>10600000</v>
      </c>
      <c r="J536">
        <v>3800000</v>
      </c>
      <c r="K536">
        <v>0.33</v>
      </c>
      <c r="L536">
        <v>169</v>
      </c>
    </row>
    <row r="537" spans="1:12" ht="12.75">
      <c r="A537">
        <v>536</v>
      </c>
      <c r="B537" t="s">
        <v>937</v>
      </c>
      <c r="C537" t="s">
        <v>793</v>
      </c>
      <c r="D537">
        <v>28000</v>
      </c>
      <c r="E537">
        <v>13000</v>
      </c>
      <c r="F537">
        <v>25</v>
      </c>
      <c r="G537">
        <v>47</v>
      </c>
      <c r="I537">
        <v>10600000</v>
      </c>
      <c r="J537">
        <v>3800000</v>
      </c>
      <c r="K537">
        <v>0.33</v>
      </c>
      <c r="L537">
        <v>169</v>
      </c>
    </row>
    <row r="538" spans="1:12" ht="12.75">
      <c r="A538">
        <v>537</v>
      </c>
      <c r="B538" t="s">
        <v>938</v>
      </c>
      <c r="C538" t="s">
        <v>793</v>
      </c>
      <c r="D538">
        <v>33000</v>
      </c>
      <c r="E538">
        <v>28000</v>
      </c>
      <c r="F538">
        <v>12</v>
      </c>
      <c r="G538">
        <v>60</v>
      </c>
      <c r="I538">
        <v>10600000</v>
      </c>
      <c r="J538">
        <v>3800000</v>
      </c>
      <c r="K538">
        <v>0.33</v>
      </c>
      <c r="L538">
        <v>169</v>
      </c>
    </row>
    <row r="539" spans="1:12" ht="12.75">
      <c r="A539">
        <v>538</v>
      </c>
      <c r="B539" t="s">
        <v>939</v>
      </c>
      <c r="C539" t="s">
        <v>793</v>
      </c>
      <c r="D539">
        <v>38000</v>
      </c>
      <c r="E539">
        <v>31000</v>
      </c>
      <c r="F539">
        <v>10</v>
      </c>
      <c r="G539">
        <v>68</v>
      </c>
      <c r="I539">
        <v>10600000</v>
      </c>
      <c r="J539">
        <v>3800000</v>
      </c>
      <c r="K539">
        <v>0.33</v>
      </c>
      <c r="L539">
        <v>169</v>
      </c>
    </row>
    <row r="540" spans="1:12" ht="12.75">
      <c r="A540">
        <v>539</v>
      </c>
      <c r="B540" t="s">
        <v>940</v>
      </c>
      <c r="C540" t="s">
        <v>793</v>
      </c>
      <c r="D540">
        <v>40000</v>
      </c>
      <c r="E540">
        <v>35000</v>
      </c>
      <c r="F540">
        <v>8</v>
      </c>
      <c r="G540">
        <v>73</v>
      </c>
      <c r="I540">
        <v>10600000</v>
      </c>
      <c r="J540">
        <v>3800000</v>
      </c>
      <c r="K540">
        <v>0.33</v>
      </c>
      <c r="L540">
        <v>169</v>
      </c>
    </row>
    <row r="541" spans="1:12" ht="12.75">
      <c r="A541">
        <v>540</v>
      </c>
      <c r="B541" t="s">
        <v>941</v>
      </c>
      <c r="C541" t="s">
        <v>793</v>
      </c>
      <c r="D541">
        <v>42000</v>
      </c>
      <c r="E541">
        <v>37000</v>
      </c>
      <c r="F541">
        <v>7</v>
      </c>
      <c r="G541">
        <v>77</v>
      </c>
      <c r="I541">
        <v>10600000</v>
      </c>
      <c r="J541">
        <v>3800000</v>
      </c>
      <c r="K541">
        <v>0.33</v>
      </c>
      <c r="L541">
        <v>169</v>
      </c>
    </row>
    <row r="542" spans="1:12" ht="12.75">
      <c r="A542">
        <v>541</v>
      </c>
      <c r="B542" t="s">
        <v>942</v>
      </c>
      <c r="C542" t="s">
        <v>793</v>
      </c>
      <c r="D542">
        <v>23000</v>
      </c>
      <c r="E542">
        <v>20000</v>
      </c>
      <c r="F542">
        <v>12</v>
      </c>
      <c r="G542">
        <v>40</v>
      </c>
      <c r="I542">
        <v>10600000</v>
      </c>
      <c r="J542">
        <v>3800000</v>
      </c>
      <c r="K542">
        <v>0.33</v>
      </c>
      <c r="L542">
        <v>169</v>
      </c>
    </row>
    <row r="543" spans="1:12" ht="12.75">
      <c r="A543">
        <v>542</v>
      </c>
      <c r="B543" t="s">
        <v>943</v>
      </c>
      <c r="C543" t="s">
        <v>793</v>
      </c>
      <c r="D543">
        <v>28000</v>
      </c>
      <c r="E543">
        <v>24000</v>
      </c>
      <c r="F543">
        <v>7</v>
      </c>
      <c r="G543">
        <v>50</v>
      </c>
      <c r="I543">
        <v>10600000</v>
      </c>
      <c r="J543">
        <v>3800000</v>
      </c>
      <c r="K543">
        <v>0.33</v>
      </c>
      <c r="L543">
        <v>169</v>
      </c>
    </row>
    <row r="544" spans="1:12" ht="12.75">
      <c r="A544">
        <v>543</v>
      </c>
      <c r="B544" t="s">
        <v>944</v>
      </c>
      <c r="C544" t="s">
        <v>793</v>
      </c>
      <c r="D544">
        <v>28000</v>
      </c>
      <c r="E544">
        <v>24000</v>
      </c>
      <c r="F544">
        <v>7</v>
      </c>
      <c r="G544">
        <v>50</v>
      </c>
      <c r="I544">
        <v>10600000</v>
      </c>
      <c r="J544">
        <v>3800000</v>
      </c>
      <c r="K544">
        <v>0.33</v>
      </c>
      <c r="L544">
        <v>169</v>
      </c>
    </row>
    <row r="545" spans="1:12" ht="12.75">
      <c r="A545">
        <v>544</v>
      </c>
      <c r="B545" t="s">
        <v>945</v>
      </c>
      <c r="C545" t="s">
        <v>793</v>
      </c>
      <c r="D545">
        <v>18000</v>
      </c>
      <c r="E545">
        <v>8000</v>
      </c>
      <c r="F545">
        <v>25</v>
      </c>
      <c r="G545">
        <v>30</v>
      </c>
      <c r="I545">
        <v>10600000</v>
      </c>
      <c r="J545">
        <v>3800000</v>
      </c>
      <c r="K545">
        <v>0.33</v>
      </c>
      <c r="L545">
        <v>169</v>
      </c>
    </row>
    <row r="546" spans="1:12" ht="12.75">
      <c r="A546">
        <v>545</v>
      </c>
      <c r="B546" t="s">
        <v>946</v>
      </c>
      <c r="C546" t="s">
        <v>793</v>
      </c>
      <c r="D546">
        <v>35000</v>
      </c>
      <c r="E546">
        <v>21000</v>
      </c>
      <c r="F546">
        <v>22</v>
      </c>
      <c r="G546">
        <v>65</v>
      </c>
      <c r="I546">
        <v>10600000</v>
      </c>
      <c r="J546">
        <v>3800000</v>
      </c>
      <c r="K546">
        <v>0.33</v>
      </c>
      <c r="L546">
        <v>169</v>
      </c>
    </row>
    <row r="547" spans="1:12" ht="12.75">
      <c r="A547">
        <v>546</v>
      </c>
      <c r="B547" t="s">
        <v>947</v>
      </c>
      <c r="C547" t="s">
        <v>793</v>
      </c>
      <c r="D547">
        <v>35000</v>
      </c>
      <c r="E547">
        <v>21000</v>
      </c>
      <c r="F547">
        <v>22</v>
      </c>
      <c r="G547">
        <v>65</v>
      </c>
      <c r="I547">
        <v>10600000</v>
      </c>
      <c r="J547">
        <v>3800000</v>
      </c>
      <c r="K547">
        <v>0.33</v>
      </c>
      <c r="L547">
        <v>169</v>
      </c>
    </row>
    <row r="548" spans="1:12" ht="12.75">
      <c r="A548">
        <v>547</v>
      </c>
      <c r="B548" t="s">
        <v>948</v>
      </c>
      <c r="C548" t="s">
        <v>793</v>
      </c>
      <c r="D548">
        <v>45000</v>
      </c>
      <c r="E548">
        <v>40000</v>
      </c>
      <c r="F548">
        <v>12</v>
      </c>
      <c r="G548">
        <v>95</v>
      </c>
      <c r="I548">
        <v>10600000</v>
      </c>
      <c r="J548">
        <v>3800000</v>
      </c>
      <c r="K548">
        <v>0.33</v>
      </c>
      <c r="L548">
        <v>169</v>
      </c>
    </row>
    <row r="549" spans="1:12" ht="12.75">
      <c r="A549">
        <v>548</v>
      </c>
      <c r="B549" t="s">
        <v>949</v>
      </c>
      <c r="C549" t="s">
        <v>793</v>
      </c>
      <c r="D549">
        <v>45000</v>
      </c>
      <c r="E549">
        <v>40000</v>
      </c>
      <c r="F549">
        <v>12</v>
      </c>
      <c r="G549">
        <v>95</v>
      </c>
      <c r="I549">
        <v>10600000</v>
      </c>
      <c r="J549">
        <v>3800000</v>
      </c>
      <c r="K549">
        <v>0.33</v>
      </c>
      <c r="L549">
        <v>169</v>
      </c>
    </row>
    <row r="550" spans="1:12" ht="12.75">
      <c r="A550">
        <v>549</v>
      </c>
      <c r="B550" t="s">
        <v>950</v>
      </c>
      <c r="C550" t="s">
        <v>793</v>
      </c>
      <c r="D550">
        <v>17000</v>
      </c>
      <c r="E550">
        <v>7000</v>
      </c>
      <c r="F550">
        <v>25</v>
      </c>
      <c r="I550">
        <v>10600000</v>
      </c>
      <c r="J550">
        <v>3800000</v>
      </c>
      <c r="K550">
        <v>0.33</v>
      </c>
      <c r="L550">
        <v>169</v>
      </c>
    </row>
    <row r="551" spans="1:12" ht="12.75">
      <c r="A551">
        <v>550</v>
      </c>
      <c r="B551" t="s">
        <v>951</v>
      </c>
      <c r="C551" t="s">
        <v>793</v>
      </c>
      <c r="D551">
        <v>33000</v>
      </c>
      <c r="E551">
        <v>19000</v>
      </c>
      <c r="F551">
        <v>22</v>
      </c>
      <c r="I551">
        <v>10600000</v>
      </c>
      <c r="J551">
        <v>3800000</v>
      </c>
      <c r="K551">
        <v>0.33</v>
      </c>
      <c r="L551">
        <v>169</v>
      </c>
    </row>
    <row r="552" spans="1:12" ht="12.75">
      <c r="A552">
        <v>551</v>
      </c>
      <c r="B552" t="s">
        <v>952</v>
      </c>
      <c r="C552" t="s">
        <v>793</v>
      </c>
      <c r="D552">
        <v>33000</v>
      </c>
      <c r="E552">
        <v>19000</v>
      </c>
      <c r="F552">
        <v>22</v>
      </c>
      <c r="I552">
        <v>10600000</v>
      </c>
      <c r="J552">
        <v>3800000</v>
      </c>
      <c r="K552">
        <v>0.33</v>
      </c>
      <c r="L552">
        <v>169</v>
      </c>
    </row>
    <row r="553" spans="1:12" ht="12.75">
      <c r="A553">
        <v>552</v>
      </c>
      <c r="B553" t="s">
        <v>953</v>
      </c>
      <c r="C553" t="s">
        <v>793</v>
      </c>
      <c r="D553">
        <v>42000</v>
      </c>
      <c r="E553">
        <v>37000</v>
      </c>
      <c r="F553">
        <v>12</v>
      </c>
      <c r="I553">
        <v>10600000</v>
      </c>
      <c r="J553">
        <v>3800000</v>
      </c>
      <c r="K553">
        <v>0.33</v>
      </c>
      <c r="L553">
        <v>169</v>
      </c>
    </row>
    <row r="554" spans="1:12" ht="12.75">
      <c r="A554">
        <v>553</v>
      </c>
      <c r="B554" t="s">
        <v>954</v>
      </c>
      <c r="C554" t="s">
        <v>793</v>
      </c>
      <c r="D554">
        <v>42000</v>
      </c>
      <c r="E554">
        <v>37000</v>
      </c>
      <c r="F554">
        <v>12</v>
      </c>
      <c r="I554">
        <v>10600000</v>
      </c>
      <c r="J554">
        <v>3800000</v>
      </c>
      <c r="K554">
        <v>0.33</v>
      </c>
      <c r="L554">
        <v>169</v>
      </c>
    </row>
    <row r="555" spans="1:12" ht="12.75">
      <c r="A555">
        <v>554</v>
      </c>
      <c r="B555" t="s">
        <v>955</v>
      </c>
      <c r="C555" t="s">
        <v>793</v>
      </c>
      <c r="D555">
        <v>13000</v>
      </c>
      <c r="E555">
        <v>7000</v>
      </c>
      <c r="G555">
        <v>25</v>
      </c>
      <c r="I555">
        <v>10600000</v>
      </c>
      <c r="J555">
        <v>3800000</v>
      </c>
      <c r="K555">
        <v>0.33</v>
      </c>
      <c r="L555">
        <v>169</v>
      </c>
    </row>
    <row r="556" spans="1:12" ht="12.75">
      <c r="A556">
        <v>555</v>
      </c>
      <c r="B556" t="s">
        <v>956</v>
      </c>
      <c r="C556" t="s">
        <v>793</v>
      </c>
      <c r="D556">
        <v>22000</v>
      </c>
      <c r="E556">
        <v>13000</v>
      </c>
      <c r="F556">
        <v>20</v>
      </c>
      <c r="G556">
        <v>42</v>
      </c>
      <c r="I556">
        <v>10600000</v>
      </c>
      <c r="J556">
        <v>3800000</v>
      </c>
      <c r="K556">
        <v>0.33</v>
      </c>
      <c r="L556">
        <v>169</v>
      </c>
    </row>
    <row r="557" spans="1:12" ht="12.75">
      <c r="A557">
        <v>556</v>
      </c>
      <c r="B557" t="s">
        <v>957</v>
      </c>
      <c r="C557" t="s">
        <v>793</v>
      </c>
      <c r="D557">
        <v>25000</v>
      </c>
      <c r="E557">
        <v>13000</v>
      </c>
      <c r="F557">
        <v>22</v>
      </c>
      <c r="I557">
        <v>10600000</v>
      </c>
      <c r="J557">
        <v>3800000</v>
      </c>
      <c r="K557">
        <v>0.33</v>
      </c>
      <c r="L557">
        <v>169</v>
      </c>
    </row>
    <row r="558" spans="1:12" ht="12.75">
      <c r="A558">
        <v>557</v>
      </c>
      <c r="B558" t="s">
        <v>958</v>
      </c>
      <c r="C558" t="s">
        <v>793</v>
      </c>
      <c r="D558">
        <v>27000</v>
      </c>
      <c r="E558">
        <v>21000</v>
      </c>
      <c r="F558">
        <v>12</v>
      </c>
      <c r="G558">
        <v>60</v>
      </c>
      <c r="I558">
        <v>10600000</v>
      </c>
      <c r="J558">
        <v>3800000</v>
      </c>
      <c r="K558">
        <v>0.33</v>
      </c>
      <c r="L558">
        <v>169</v>
      </c>
    </row>
    <row r="559" spans="1:12" ht="12.75">
      <c r="A559">
        <v>558</v>
      </c>
      <c r="B559" t="s">
        <v>959</v>
      </c>
      <c r="C559" t="s">
        <v>793</v>
      </c>
      <c r="D559">
        <v>35000</v>
      </c>
      <c r="E559">
        <v>31000</v>
      </c>
      <c r="F559">
        <v>12</v>
      </c>
      <c r="G559">
        <v>73</v>
      </c>
      <c r="I559">
        <v>10600000</v>
      </c>
      <c r="J559">
        <v>3800000</v>
      </c>
      <c r="K559">
        <v>0.33</v>
      </c>
      <c r="L559">
        <v>169</v>
      </c>
    </row>
    <row r="560" spans="1:12" ht="12.75">
      <c r="A560">
        <v>559</v>
      </c>
      <c r="B560" t="s">
        <v>960</v>
      </c>
      <c r="C560" t="s">
        <v>793</v>
      </c>
      <c r="D560">
        <v>37000</v>
      </c>
      <c r="E560">
        <v>35000</v>
      </c>
      <c r="F560">
        <v>9</v>
      </c>
      <c r="G560">
        <v>82</v>
      </c>
      <c r="I560">
        <v>10600000</v>
      </c>
      <c r="J560">
        <v>3800000</v>
      </c>
      <c r="K560">
        <v>0.33</v>
      </c>
      <c r="L560">
        <v>169</v>
      </c>
    </row>
    <row r="561" spans="1:12" ht="12.75">
      <c r="A561">
        <v>560</v>
      </c>
      <c r="B561" t="s">
        <v>961</v>
      </c>
      <c r="C561" t="s">
        <v>793</v>
      </c>
      <c r="D561">
        <v>30000</v>
      </c>
      <c r="E561">
        <v>27000</v>
      </c>
      <c r="F561">
        <v>10</v>
      </c>
      <c r="G561">
        <v>70</v>
      </c>
      <c r="I561">
        <v>10600000</v>
      </c>
      <c r="J561">
        <v>3800000</v>
      </c>
      <c r="K561">
        <v>0.33</v>
      </c>
      <c r="L561">
        <v>169</v>
      </c>
    </row>
    <row r="562" spans="1:12" ht="12.75">
      <c r="A562">
        <v>561</v>
      </c>
      <c r="B562" t="s">
        <v>962</v>
      </c>
      <c r="C562" t="s">
        <v>793</v>
      </c>
      <c r="D562">
        <v>42000</v>
      </c>
      <c r="E562">
        <v>39000</v>
      </c>
      <c r="F562">
        <v>12</v>
      </c>
      <c r="G562">
        <v>95</v>
      </c>
      <c r="I562">
        <v>10600000</v>
      </c>
      <c r="J562">
        <v>3800000</v>
      </c>
      <c r="K562">
        <v>0.33</v>
      </c>
      <c r="L562">
        <v>169</v>
      </c>
    </row>
    <row r="563" spans="1:12" ht="12.75">
      <c r="A563">
        <v>562</v>
      </c>
      <c r="B563" t="s">
        <v>963</v>
      </c>
      <c r="C563" t="s">
        <v>793</v>
      </c>
      <c r="D563">
        <v>22000</v>
      </c>
      <c r="E563">
        <v>12000</v>
      </c>
      <c r="F563">
        <v>18</v>
      </c>
      <c r="G563">
        <v>43</v>
      </c>
      <c r="I563">
        <v>10600000</v>
      </c>
      <c r="J563">
        <v>3800000</v>
      </c>
      <c r="K563">
        <v>0.33</v>
      </c>
      <c r="L563">
        <v>169</v>
      </c>
    </row>
    <row r="564" spans="1:12" ht="12.75">
      <c r="A564">
        <v>563</v>
      </c>
      <c r="B564" t="s">
        <v>964</v>
      </c>
      <c r="C564" t="s">
        <v>793</v>
      </c>
      <c r="D564">
        <v>52000</v>
      </c>
      <c r="E564">
        <v>30000</v>
      </c>
      <c r="F564">
        <v>18</v>
      </c>
      <c r="G564">
        <v>90</v>
      </c>
      <c r="I564">
        <v>10600000</v>
      </c>
      <c r="J564">
        <v>3800000</v>
      </c>
      <c r="K564">
        <v>0.33</v>
      </c>
      <c r="L564">
        <v>169</v>
      </c>
    </row>
    <row r="565" spans="1:12" ht="12.75">
      <c r="A565">
        <v>564</v>
      </c>
      <c r="B565" t="s">
        <v>965</v>
      </c>
      <c r="C565" t="s">
        <v>793</v>
      </c>
      <c r="D565">
        <v>52000</v>
      </c>
      <c r="E565">
        <v>30000</v>
      </c>
      <c r="F565">
        <v>18</v>
      </c>
      <c r="G565">
        <v>90</v>
      </c>
      <c r="I565">
        <v>10600000</v>
      </c>
      <c r="J565">
        <v>3800000</v>
      </c>
      <c r="K565">
        <v>0.33</v>
      </c>
      <c r="L565">
        <v>169</v>
      </c>
    </row>
    <row r="566" spans="1:12" ht="12.75">
      <c r="A566">
        <v>565</v>
      </c>
      <c r="B566" t="s">
        <v>966</v>
      </c>
      <c r="C566" t="s">
        <v>793</v>
      </c>
      <c r="D566">
        <v>57000</v>
      </c>
      <c r="E566">
        <v>52000</v>
      </c>
      <c r="F566">
        <v>12</v>
      </c>
      <c r="G566">
        <v>120</v>
      </c>
      <c r="I566">
        <v>10600000</v>
      </c>
      <c r="J566">
        <v>3800000</v>
      </c>
      <c r="K566">
        <v>0.33</v>
      </c>
      <c r="L566">
        <v>169</v>
      </c>
    </row>
    <row r="567" spans="1:12" ht="12.75">
      <c r="A567">
        <v>566</v>
      </c>
      <c r="B567" t="s">
        <v>967</v>
      </c>
      <c r="C567" t="s">
        <v>793</v>
      </c>
      <c r="D567">
        <v>57000</v>
      </c>
      <c r="E567">
        <v>52000</v>
      </c>
      <c r="F567">
        <v>12</v>
      </c>
      <c r="G567">
        <v>120</v>
      </c>
      <c r="I567">
        <v>10600000</v>
      </c>
      <c r="J567">
        <v>3800000</v>
      </c>
      <c r="K567">
        <v>0.33</v>
      </c>
      <c r="L567">
        <v>169</v>
      </c>
    </row>
    <row r="568" spans="1:12" ht="12.75">
      <c r="A568">
        <v>567</v>
      </c>
      <c r="B568" t="s">
        <v>968</v>
      </c>
      <c r="C568" t="s">
        <v>793</v>
      </c>
      <c r="D568">
        <v>55000</v>
      </c>
      <c r="E568">
        <v>51000</v>
      </c>
      <c r="F568">
        <v>10</v>
      </c>
      <c r="I568">
        <v>10600000</v>
      </c>
      <c r="J568">
        <v>3800000</v>
      </c>
      <c r="K568">
        <v>0.33</v>
      </c>
      <c r="L568">
        <v>169</v>
      </c>
    </row>
    <row r="569" spans="1:12" ht="12.75">
      <c r="A569">
        <v>568</v>
      </c>
      <c r="B569" t="s">
        <v>969</v>
      </c>
      <c r="C569" t="s">
        <v>793</v>
      </c>
      <c r="D569">
        <v>14000</v>
      </c>
      <c r="E569">
        <v>11000</v>
      </c>
      <c r="I569">
        <v>10600000</v>
      </c>
      <c r="J569">
        <v>3800000</v>
      </c>
      <c r="K569">
        <v>0.33</v>
      </c>
      <c r="L569">
        <v>169</v>
      </c>
    </row>
    <row r="570" spans="1:12" ht="12.75">
      <c r="A570">
        <v>569</v>
      </c>
      <c r="B570" t="s">
        <v>970</v>
      </c>
      <c r="C570" t="s">
        <v>793</v>
      </c>
      <c r="D570">
        <v>32000</v>
      </c>
      <c r="E570">
        <v>28000</v>
      </c>
      <c r="F570">
        <v>15</v>
      </c>
      <c r="G570">
        <v>71</v>
      </c>
      <c r="I570">
        <v>10600000</v>
      </c>
      <c r="J570">
        <v>3800000</v>
      </c>
      <c r="K570">
        <v>0.33</v>
      </c>
      <c r="L570">
        <v>169</v>
      </c>
    </row>
    <row r="571" spans="1:12" ht="12.75">
      <c r="A571">
        <v>570</v>
      </c>
      <c r="B571" t="s">
        <v>971</v>
      </c>
      <c r="C571" t="s">
        <v>793</v>
      </c>
      <c r="D571">
        <v>58000</v>
      </c>
      <c r="E571">
        <v>55000</v>
      </c>
      <c r="F571">
        <v>10</v>
      </c>
      <c r="G571">
        <v>120</v>
      </c>
      <c r="I571">
        <v>10600000</v>
      </c>
      <c r="J571">
        <v>3800000</v>
      </c>
      <c r="K571">
        <v>0.33</v>
      </c>
      <c r="L571">
        <v>169</v>
      </c>
    </row>
    <row r="572" spans="1:12" ht="12.75">
      <c r="A572">
        <v>571</v>
      </c>
      <c r="B572" t="s">
        <v>972</v>
      </c>
      <c r="C572" t="s">
        <v>793</v>
      </c>
      <c r="D572">
        <v>36000</v>
      </c>
      <c r="E572">
        <v>22000</v>
      </c>
      <c r="F572">
        <v>20</v>
      </c>
      <c r="I572">
        <v>10600000</v>
      </c>
      <c r="J572">
        <v>3800000</v>
      </c>
      <c r="K572">
        <v>0.33</v>
      </c>
      <c r="L572">
        <v>169</v>
      </c>
    </row>
    <row r="573" spans="1:12" ht="12.75">
      <c r="A573">
        <v>572</v>
      </c>
      <c r="B573" t="s">
        <v>973</v>
      </c>
      <c r="C573" t="s">
        <v>793</v>
      </c>
      <c r="D573">
        <v>45000</v>
      </c>
      <c r="E573">
        <v>41000</v>
      </c>
      <c r="F573">
        <v>14</v>
      </c>
      <c r="G573">
        <v>95</v>
      </c>
      <c r="I573">
        <v>10600000</v>
      </c>
      <c r="J573">
        <v>3800000</v>
      </c>
      <c r="K573">
        <v>0.33</v>
      </c>
      <c r="L573">
        <v>169</v>
      </c>
    </row>
    <row r="574" spans="1:12" ht="12.75">
      <c r="A574">
        <v>573</v>
      </c>
      <c r="B574" t="s">
        <v>974</v>
      </c>
      <c r="C574" t="s">
        <v>793</v>
      </c>
      <c r="D574">
        <v>22000</v>
      </c>
      <c r="E574">
        <v>13000</v>
      </c>
      <c r="F574">
        <v>20</v>
      </c>
      <c r="G574">
        <v>42</v>
      </c>
      <c r="I574">
        <v>10600000</v>
      </c>
      <c r="J574">
        <v>3800000</v>
      </c>
      <c r="K574">
        <v>0.33</v>
      </c>
      <c r="L574">
        <v>169</v>
      </c>
    </row>
    <row r="575" spans="1:12" ht="12.75">
      <c r="A575">
        <v>574</v>
      </c>
      <c r="B575" t="s">
        <v>975</v>
      </c>
      <c r="C575" t="s">
        <v>793</v>
      </c>
      <c r="D575">
        <v>27000</v>
      </c>
      <c r="E575">
        <v>21000</v>
      </c>
      <c r="F575">
        <v>12</v>
      </c>
      <c r="G575">
        <v>60</v>
      </c>
      <c r="I575">
        <v>10600000</v>
      </c>
      <c r="J575">
        <v>3800000</v>
      </c>
      <c r="K575">
        <v>0.33</v>
      </c>
      <c r="L575">
        <v>169</v>
      </c>
    </row>
    <row r="576" spans="1:12" ht="12.75">
      <c r="A576">
        <v>575</v>
      </c>
      <c r="B576" t="s">
        <v>976</v>
      </c>
      <c r="C576" t="s">
        <v>793</v>
      </c>
      <c r="D576">
        <v>35000</v>
      </c>
      <c r="E576">
        <v>31000</v>
      </c>
      <c r="F576">
        <v>12</v>
      </c>
      <c r="G576">
        <v>74</v>
      </c>
      <c r="I576">
        <v>10600000</v>
      </c>
      <c r="J576">
        <v>3800000</v>
      </c>
      <c r="K576">
        <v>0.33</v>
      </c>
      <c r="L576">
        <v>169</v>
      </c>
    </row>
    <row r="577" spans="1:12" ht="12.75">
      <c r="A577">
        <v>576</v>
      </c>
      <c r="B577" t="s">
        <v>977</v>
      </c>
      <c r="C577" t="s">
        <v>793</v>
      </c>
      <c r="D577">
        <v>75000</v>
      </c>
      <c r="E577">
        <v>65000</v>
      </c>
      <c r="F577">
        <v>12</v>
      </c>
      <c r="G577">
        <v>135</v>
      </c>
      <c r="I577">
        <v>10600000</v>
      </c>
      <c r="J577">
        <v>3800000</v>
      </c>
      <c r="K577">
        <v>0.33</v>
      </c>
      <c r="L577">
        <v>169</v>
      </c>
    </row>
    <row r="578" spans="1:12" ht="12.75">
      <c r="A578">
        <v>577</v>
      </c>
      <c r="B578" t="s">
        <v>978</v>
      </c>
      <c r="C578" t="s">
        <v>793</v>
      </c>
      <c r="D578">
        <v>75000</v>
      </c>
      <c r="E578">
        <v>63000</v>
      </c>
      <c r="F578">
        <v>11</v>
      </c>
      <c r="G578">
        <v>135</v>
      </c>
      <c r="I578">
        <v>10600000</v>
      </c>
      <c r="J578">
        <v>3800000</v>
      </c>
      <c r="K578">
        <v>0.33</v>
      </c>
      <c r="L578">
        <v>169</v>
      </c>
    </row>
    <row r="579" spans="1:12" ht="12.75">
      <c r="A579">
        <v>578</v>
      </c>
      <c r="B579" t="s">
        <v>979</v>
      </c>
      <c r="C579" t="s">
        <v>793</v>
      </c>
      <c r="D579">
        <v>72000</v>
      </c>
      <c r="E579">
        <v>63000</v>
      </c>
      <c r="F579">
        <v>12</v>
      </c>
      <c r="I579">
        <v>10600000</v>
      </c>
      <c r="J579">
        <v>3800000</v>
      </c>
      <c r="K579">
        <v>0.33</v>
      </c>
      <c r="L579">
        <v>169</v>
      </c>
    </row>
    <row r="580" spans="1:12" ht="12.75">
      <c r="A580">
        <v>579</v>
      </c>
      <c r="B580" t="s">
        <v>980</v>
      </c>
      <c r="C580" t="s">
        <v>793</v>
      </c>
      <c r="D580">
        <v>76000</v>
      </c>
      <c r="E580">
        <v>68000</v>
      </c>
      <c r="F580">
        <v>11</v>
      </c>
      <c r="I580">
        <v>10600000</v>
      </c>
      <c r="J580">
        <v>3800000</v>
      </c>
      <c r="K580">
        <v>0.33</v>
      </c>
      <c r="L580">
        <v>169</v>
      </c>
    </row>
    <row r="581" spans="1:12" ht="12.75">
      <c r="A581">
        <v>580</v>
      </c>
      <c r="B581" t="s">
        <v>981</v>
      </c>
      <c r="C581" t="s">
        <v>793</v>
      </c>
      <c r="D581">
        <v>80000</v>
      </c>
      <c r="E581">
        <v>71000</v>
      </c>
      <c r="F581">
        <v>11</v>
      </c>
      <c r="I581">
        <v>10600000</v>
      </c>
      <c r="J581">
        <v>3800000</v>
      </c>
      <c r="K581">
        <v>0.33</v>
      </c>
      <c r="L581">
        <v>169</v>
      </c>
    </row>
    <row r="582" spans="1:12" ht="12.75">
      <c r="A582">
        <v>581</v>
      </c>
      <c r="B582" t="s">
        <v>982</v>
      </c>
      <c r="C582" t="s">
        <v>793</v>
      </c>
      <c r="D582">
        <v>33000</v>
      </c>
      <c r="E582">
        <v>15000</v>
      </c>
      <c r="F582">
        <v>17</v>
      </c>
      <c r="G582">
        <v>60</v>
      </c>
      <c r="I582">
        <v>10600000</v>
      </c>
      <c r="J582">
        <v>3800000</v>
      </c>
      <c r="K582">
        <v>0.33</v>
      </c>
      <c r="L582">
        <v>169</v>
      </c>
    </row>
    <row r="583" spans="1:12" ht="12.75">
      <c r="A583">
        <v>582</v>
      </c>
      <c r="B583" t="s">
        <v>983</v>
      </c>
      <c r="C583" t="s">
        <v>793</v>
      </c>
      <c r="D583">
        <v>83000</v>
      </c>
      <c r="E583">
        <v>73000</v>
      </c>
      <c r="F583">
        <v>11</v>
      </c>
      <c r="G583">
        <v>150</v>
      </c>
      <c r="I583">
        <v>10600000</v>
      </c>
      <c r="J583">
        <v>3800000</v>
      </c>
      <c r="K583">
        <v>0.33</v>
      </c>
      <c r="L583">
        <v>169</v>
      </c>
    </row>
    <row r="584" spans="1:12" ht="12.75">
      <c r="A584">
        <v>583</v>
      </c>
      <c r="B584" t="s">
        <v>984</v>
      </c>
      <c r="C584" t="s">
        <v>793</v>
      </c>
      <c r="D584">
        <v>83000</v>
      </c>
      <c r="E584">
        <v>73000</v>
      </c>
      <c r="F584">
        <v>11</v>
      </c>
      <c r="G584">
        <v>150</v>
      </c>
      <c r="I584">
        <v>10600000</v>
      </c>
      <c r="J584">
        <v>3800000</v>
      </c>
      <c r="K584">
        <v>0.33</v>
      </c>
      <c r="L584">
        <v>169</v>
      </c>
    </row>
    <row r="585" spans="1:12" ht="12.75">
      <c r="A585">
        <v>584</v>
      </c>
      <c r="B585" t="s">
        <v>985</v>
      </c>
      <c r="C585" t="s">
        <v>793</v>
      </c>
      <c r="D585">
        <v>32000</v>
      </c>
      <c r="E585">
        <v>14000</v>
      </c>
      <c r="F585">
        <v>17</v>
      </c>
      <c r="I585">
        <v>10600000</v>
      </c>
      <c r="J585">
        <v>3800000</v>
      </c>
      <c r="K585">
        <v>0.33</v>
      </c>
      <c r="L585">
        <v>169</v>
      </c>
    </row>
    <row r="586" spans="1:12" ht="12.75">
      <c r="A586">
        <v>585</v>
      </c>
      <c r="B586" t="s">
        <v>986</v>
      </c>
      <c r="C586" t="s">
        <v>793</v>
      </c>
      <c r="D586">
        <v>76000</v>
      </c>
      <c r="E586">
        <v>67000</v>
      </c>
      <c r="F586">
        <v>11</v>
      </c>
      <c r="I586">
        <v>10600000</v>
      </c>
      <c r="J586">
        <v>3800000</v>
      </c>
      <c r="K586">
        <v>0.33</v>
      </c>
      <c r="L586">
        <v>169</v>
      </c>
    </row>
    <row r="587" spans="1:12" ht="12.75">
      <c r="A587">
        <v>586</v>
      </c>
      <c r="B587" t="s">
        <v>987</v>
      </c>
      <c r="C587" t="s">
        <v>793</v>
      </c>
      <c r="D587">
        <v>76000</v>
      </c>
      <c r="E587">
        <v>67000</v>
      </c>
      <c r="F587">
        <v>11</v>
      </c>
      <c r="I587">
        <v>10600000</v>
      </c>
      <c r="J587">
        <v>3800000</v>
      </c>
      <c r="K587">
        <v>0.33</v>
      </c>
      <c r="L587">
        <v>169</v>
      </c>
    </row>
    <row r="588" spans="1:12" ht="12.75">
      <c r="A588">
        <v>587</v>
      </c>
      <c r="B588" t="s">
        <v>988</v>
      </c>
      <c r="C588" t="s">
        <v>793</v>
      </c>
      <c r="D588">
        <v>33000</v>
      </c>
      <c r="E588">
        <v>15000</v>
      </c>
      <c r="F588">
        <v>15</v>
      </c>
      <c r="I588">
        <v>10600000</v>
      </c>
      <c r="J588">
        <v>3800000</v>
      </c>
      <c r="K588">
        <v>0.33</v>
      </c>
      <c r="L588">
        <v>169</v>
      </c>
    </row>
    <row r="589" spans="1:12" ht="12.75">
      <c r="A589">
        <v>588</v>
      </c>
      <c r="B589" t="s">
        <v>989</v>
      </c>
      <c r="C589" t="s">
        <v>793</v>
      </c>
      <c r="D589">
        <v>88000</v>
      </c>
      <c r="E589">
        <v>78000</v>
      </c>
      <c r="F589">
        <v>10</v>
      </c>
      <c r="I589">
        <v>10600000</v>
      </c>
      <c r="J589">
        <v>3800000</v>
      </c>
      <c r="K589">
        <v>0.33</v>
      </c>
      <c r="L589">
        <v>169</v>
      </c>
    </row>
    <row r="590" spans="1:12" ht="12.75">
      <c r="A590">
        <v>589</v>
      </c>
      <c r="B590" t="s">
        <v>990</v>
      </c>
      <c r="C590" t="s">
        <v>793</v>
      </c>
      <c r="D590">
        <v>88000</v>
      </c>
      <c r="E590">
        <v>78000</v>
      </c>
      <c r="F590">
        <v>10</v>
      </c>
      <c r="I590">
        <v>10600000</v>
      </c>
      <c r="J590">
        <v>3800000</v>
      </c>
      <c r="K590">
        <v>0.33</v>
      </c>
      <c r="L590">
        <v>169</v>
      </c>
    </row>
    <row r="591" spans="1:12" ht="12.75">
      <c r="A591">
        <v>590</v>
      </c>
      <c r="B591" t="s">
        <v>0</v>
      </c>
      <c r="C591" t="s">
        <v>793</v>
      </c>
      <c r="D591">
        <v>83000</v>
      </c>
      <c r="E591">
        <v>73000</v>
      </c>
      <c r="F591">
        <v>10</v>
      </c>
      <c r="I591">
        <v>10600000</v>
      </c>
      <c r="J591">
        <v>3800000</v>
      </c>
      <c r="K591">
        <v>0.33</v>
      </c>
      <c r="L591">
        <v>169</v>
      </c>
    </row>
    <row r="592" spans="1:12" ht="12.75">
      <c r="A592">
        <v>591</v>
      </c>
      <c r="B592" t="s">
        <v>1</v>
      </c>
      <c r="C592" t="s">
        <v>793</v>
      </c>
      <c r="D592">
        <v>83000</v>
      </c>
      <c r="E592">
        <v>73000</v>
      </c>
      <c r="F592">
        <v>10</v>
      </c>
      <c r="I592">
        <v>10600000</v>
      </c>
      <c r="J592">
        <v>3800000</v>
      </c>
      <c r="K592">
        <v>0.33</v>
      </c>
      <c r="L592">
        <v>169</v>
      </c>
    </row>
    <row r="593" spans="1:12" ht="12.75">
      <c r="A593">
        <v>592</v>
      </c>
      <c r="B593" t="s">
        <v>2</v>
      </c>
      <c r="C593" t="s">
        <v>793</v>
      </c>
      <c r="D593">
        <v>32000</v>
      </c>
      <c r="E593">
        <v>14000</v>
      </c>
      <c r="F593">
        <v>16</v>
      </c>
      <c r="I593">
        <v>10600000</v>
      </c>
      <c r="J593">
        <v>3800000</v>
      </c>
      <c r="K593">
        <v>0.33</v>
      </c>
      <c r="L593">
        <v>169</v>
      </c>
    </row>
    <row r="594" spans="1:12" ht="12.75">
      <c r="A594">
        <v>593</v>
      </c>
      <c r="B594" t="s">
        <v>3</v>
      </c>
      <c r="C594" t="s">
        <v>793</v>
      </c>
      <c r="D594">
        <v>81000</v>
      </c>
      <c r="E594">
        <v>71000</v>
      </c>
      <c r="F594">
        <v>10</v>
      </c>
      <c r="I594">
        <v>10600000</v>
      </c>
      <c r="J594">
        <v>3800000</v>
      </c>
      <c r="K594">
        <v>0.33</v>
      </c>
      <c r="L594">
        <v>169</v>
      </c>
    </row>
    <row r="595" spans="1:12" ht="12.75">
      <c r="A595">
        <v>594</v>
      </c>
      <c r="B595" t="s">
        <v>4</v>
      </c>
      <c r="C595" t="s">
        <v>793</v>
      </c>
      <c r="D595">
        <v>81000</v>
      </c>
      <c r="E595">
        <v>71000</v>
      </c>
      <c r="F595">
        <v>10</v>
      </c>
      <c r="I595">
        <v>10600000</v>
      </c>
      <c r="J595">
        <v>3800000</v>
      </c>
      <c r="K595">
        <v>0.33</v>
      </c>
      <c r="L595">
        <v>169</v>
      </c>
    </row>
    <row r="596" spans="1:12" ht="12.75">
      <c r="A596">
        <v>595</v>
      </c>
      <c r="B596" t="s">
        <v>5</v>
      </c>
      <c r="C596" t="s">
        <v>793</v>
      </c>
      <c r="D596">
        <v>17000</v>
      </c>
      <c r="E596">
        <v>14000</v>
      </c>
      <c r="F596">
        <v>15</v>
      </c>
      <c r="I596">
        <v>10600000</v>
      </c>
      <c r="J596">
        <v>3800000</v>
      </c>
      <c r="K596">
        <v>0.33</v>
      </c>
      <c r="L596">
        <v>169</v>
      </c>
    </row>
    <row r="597" spans="1:12" ht="12.75">
      <c r="A597">
        <v>596</v>
      </c>
      <c r="B597" t="s">
        <v>749</v>
      </c>
      <c r="C597" t="s">
        <v>750</v>
      </c>
      <c r="D597">
        <v>40000</v>
      </c>
      <c r="E597">
        <v>22000</v>
      </c>
      <c r="F597">
        <v>1</v>
      </c>
      <c r="I597">
        <v>10600000</v>
      </c>
      <c r="J597">
        <v>3800000</v>
      </c>
      <c r="K597">
        <v>0.33</v>
      </c>
      <c r="L597">
        <v>109</v>
      </c>
    </row>
    <row r="598" spans="1:12" ht="12.75">
      <c r="A598">
        <v>597</v>
      </c>
      <c r="B598" t="s">
        <v>751</v>
      </c>
      <c r="C598" t="s">
        <v>750</v>
      </c>
      <c r="D598">
        <v>40000</v>
      </c>
      <c r="E598">
        <v>14000</v>
      </c>
      <c r="F598">
        <v>12</v>
      </c>
      <c r="I598">
        <v>10600000</v>
      </c>
      <c r="J598">
        <v>3800000</v>
      </c>
      <c r="K598">
        <v>0.33</v>
      </c>
      <c r="L598">
        <v>109</v>
      </c>
    </row>
    <row r="599" spans="1:12" ht="12.75">
      <c r="A599">
        <v>598</v>
      </c>
      <c r="B599" t="s">
        <v>752</v>
      </c>
      <c r="C599" t="s">
        <v>750</v>
      </c>
      <c r="D599">
        <v>40000</v>
      </c>
      <c r="E599">
        <v>12000</v>
      </c>
      <c r="F599">
        <v>15</v>
      </c>
      <c r="I599">
        <v>10600000</v>
      </c>
      <c r="J599">
        <v>3800000</v>
      </c>
      <c r="K599">
        <v>0.33</v>
      </c>
      <c r="L599">
        <v>109</v>
      </c>
    </row>
    <row r="600" spans="1:12" ht="12.75">
      <c r="A600">
        <v>599</v>
      </c>
      <c r="B600" t="s">
        <v>753</v>
      </c>
      <c r="C600" t="s">
        <v>750</v>
      </c>
      <c r="D600">
        <v>40000</v>
      </c>
      <c r="E600">
        <v>21000</v>
      </c>
      <c r="F600">
        <v>6</v>
      </c>
      <c r="I600">
        <v>10600000</v>
      </c>
      <c r="J600">
        <v>3800000</v>
      </c>
      <c r="K600">
        <v>0.33</v>
      </c>
      <c r="L600">
        <v>109</v>
      </c>
    </row>
    <row r="601" spans="1:12" ht="12.75">
      <c r="A601">
        <v>600</v>
      </c>
      <c r="B601" t="s">
        <v>754</v>
      </c>
      <c r="C601" t="s">
        <v>750</v>
      </c>
      <c r="D601">
        <v>40000</v>
      </c>
      <c r="E601">
        <v>21000</v>
      </c>
      <c r="F601">
        <v>6</v>
      </c>
      <c r="I601">
        <v>10600000</v>
      </c>
      <c r="J601">
        <v>3800000</v>
      </c>
      <c r="K601">
        <v>0.33</v>
      </c>
      <c r="L601">
        <v>109</v>
      </c>
    </row>
    <row r="602" spans="1:12" ht="12.75">
      <c r="A602">
        <v>601</v>
      </c>
      <c r="B602" t="s">
        <v>755</v>
      </c>
      <c r="C602" t="s">
        <v>750</v>
      </c>
      <c r="D602">
        <v>40000</v>
      </c>
      <c r="E602">
        <v>22000</v>
      </c>
      <c r="F602">
        <v>3</v>
      </c>
      <c r="I602">
        <v>10600000</v>
      </c>
      <c r="J602">
        <v>3800000</v>
      </c>
      <c r="K602">
        <v>0.33</v>
      </c>
      <c r="L602">
        <v>109</v>
      </c>
    </row>
    <row r="603" spans="1:12" ht="12.75">
      <c r="A603">
        <v>602</v>
      </c>
      <c r="B603" t="s">
        <v>756</v>
      </c>
      <c r="C603" t="s">
        <v>750</v>
      </c>
      <c r="D603">
        <v>23000</v>
      </c>
      <c r="E603">
        <v>16000</v>
      </c>
      <c r="F603">
        <v>3</v>
      </c>
      <c r="I603">
        <v>10600000</v>
      </c>
      <c r="J603">
        <v>3800000</v>
      </c>
      <c r="K603">
        <v>0.33</v>
      </c>
      <c r="L603">
        <v>109</v>
      </c>
    </row>
    <row r="604" spans="1:12" ht="12.75">
      <c r="A604">
        <v>603</v>
      </c>
      <c r="B604" t="s">
        <v>757</v>
      </c>
      <c r="C604" t="s">
        <v>750</v>
      </c>
      <c r="D604">
        <v>32000</v>
      </c>
      <c r="E604">
        <v>15000</v>
      </c>
      <c r="F604">
        <v>8</v>
      </c>
      <c r="I604">
        <v>10600000</v>
      </c>
      <c r="J604">
        <v>3800000</v>
      </c>
      <c r="K604">
        <v>0.33</v>
      </c>
      <c r="L604">
        <v>109</v>
      </c>
    </row>
    <row r="605" spans="1:12" ht="12.75">
      <c r="A605">
        <v>604</v>
      </c>
      <c r="B605" t="s">
        <v>758</v>
      </c>
      <c r="C605" t="s">
        <v>750</v>
      </c>
      <c r="D605">
        <v>27000</v>
      </c>
      <c r="E605">
        <v>13000</v>
      </c>
      <c r="F605">
        <v>4</v>
      </c>
      <c r="I605">
        <v>10600000</v>
      </c>
      <c r="J605">
        <v>3800000</v>
      </c>
      <c r="K605">
        <v>0.33</v>
      </c>
      <c r="L605">
        <v>109</v>
      </c>
    </row>
    <row r="606" spans="1:12" ht="12.75">
      <c r="A606">
        <v>605</v>
      </c>
      <c r="B606" t="s">
        <v>759</v>
      </c>
      <c r="C606" t="s">
        <v>750</v>
      </c>
      <c r="D606">
        <v>26000</v>
      </c>
      <c r="E606">
        <v>8000</v>
      </c>
      <c r="F606">
        <v>19</v>
      </c>
      <c r="I606">
        <v>10600000</v>
      </c>
      <c r="J606">
        <v>3800000</v>
      </c>
      <c r="K606">
        <v>0.33</v>
      </c>
      <c r="L606">
        <v>109</v>
      </c>
    </row>
    <row r="607" spans="1:12" ht="12.75">
      <c r="A607">
        <v>606</v>
      </c>
      <c r="B607" t="s">
        <v>760</v>
      </c>
      <c r="C607" t="s">
        <v>750</v>
      </c>
      <c r="D607">
        <v>38000</v>
      </c>
      <c r="E607">
        <v>28000</v>
      </c>
      <c r="F607">
        <v>3</v>
      </c>
      <c r="I607">
        <v>10600000</v>
      </c>
      <c r="J607">
        <v>3800000</v>
      </c>
      <c r="K607">
        <v>0.33</v>
      </c>
      <c r="L607">
        <v>109</v>
      </c>
    </row>
    <row r="608" spans="1:12" ht="12.75">
      <c r="A608">
        <v>607</v>
      </c>
      <c r="B608" t="s">
        <v>761</v>
      </c>
      <c r="C608" t="s">
        <v>750</v>
      </c>
      <c r="D608">
        <v>40000</v>
      </c>
      <c r="E608">
        <v>30000</v>
      </c>
      <c r="F608">
        <v>4</v>
      </c>
      <c r="I608">
        <v>10600000</v>
      </c>
      <c r="J608">
        <v>3800000</v>
      </c>
      <c r="K608">
        <v>0.33</v>
      </c>
      <c r="L608">
        <v>109</v>
      </c>
    </row>
    <row r="609" spans="1:12" ht="12.75">
      <c r="A609">
        <v>608</v>
      </c>
      <c r="B609" t="s">
        <v>762</v>
      </c>
      <c r="C609" t="s">
        <v>750</v>
      </c>
      <c r="D609">
        <v>30000</v>
      </c>
      <c r="E609">
        <v>20000</v>
      </c>
      <c r="F609">
        <v>4</v>
      </c>
      <c r="I609">
        <v>10600000</v>
      </c>
      <c r="J609">
        <v>3800000</v>
      </c>
      <c r="K609">
        <v>0.33</v>
      </c>
      <c r="L609">
        <v>109</v>
      </c>
    </row>
    <row r="610" spans="1:12" ht="12.75">
      <c r="A610">
        <v>609</v>
      </c>
      <c r="B610" t="s">
        <v>763</v>
      </c>
      <c r="C610" t="s">
        <v>750</v>
      </c>
      <c r="D610">
        <v>44000</v>
      </c>
      <c r="E610">
        <v>28000</v>
      </c>
      <c r="F610">
        <v>10</v>
      </c>
      <c r="I610">
        <v>10600000</v>
      </c>
      <c r="J610">
        <v>3800000</v>
      </c>
      <c r="K610">
        <v>0.33</v>
      </c>
      <c r="L610">
        <v>109</v>
      </c>
    </row>
    <row r="611" spans="1:12" ht="12.75">
      <c r="A611">
        <v>610</v>
      </c>
      <c r="B611" t="s">
        <v>764</v>
      </c>
      <c r="C611" t="s">
        <v>750</v>
      </c>
      <c r="D611">
        <v>35000</v>
      </c>
      <c r="E611">
        <v>22000</v>
      </c>
      <c r="F611">
        <v>4</v>
      </c>
      <c r="I611">
        <v>10600000</v>
      </c>
      <c r="J611">
        <v>3800000</v>
      </c>
      <c r="K611">
        <v>0.33</v>
      </c>
      <c r="L611">
        <v>109</v>
      </c>
    </row>
    <row r="612" spans="1:12" ht="12.75">
      <c r="A612">
        <v>611</v>
      </c>
      <c r="B612" t="s">
        <v>765</v>
      </c>
      <c r="C612" t="s">
        <v>750</v>
      </c>
      <c r="D612">
        <v>30000</v>
      </c>
      <c r="E612">
        <v>20000</v>
      </c>
      <c r="F612">
        <v>4</v>
      </c>
      <c r="I612">
        <v>10600000</v>
      </c>
      <c r="J612">
        <v>3800000</v>
      </c>
      <c r="K612">
        <v>0.33</v>
      </c>
      <c r="L612">
        <v>109</v>
      </c>
    </row>
    <row r="613" spans="1:12" ht="12.75">
      <c r="A613">
        <v>612</v>
      </c>
      <c r="B613" t="s">
        <v>766</v>
      </c>
      <c r="C613" t="s">
        <v>750</v>
      </c>
      <c r="D613">
        <v>45000</v>
      </c>
      <c r="E613">
        <v>28000</v>
      </c>
      <c r="F613">
        <v>10</v>
      </c>
      <c r="I613">
        <v>10600000</v>
      </c>
      <c r="J613">
        <v>3800000</v>
      </c>
      <c r="K613">
        <v>0.33</v>
      </c>
      <c r="L613">
        <v>109</v>
      </c>
    </row>
    <row r="614" spans="1:12" ht="12.75">
      <c r="A614">
        <v>613</v>
      </c>
      <c r="B614" t="s">
        <v>767</v>
      </c>
      <c r="C614" t="s">
        <v>750</v>
      </c>
      <c r="D614">
        <v>40000</v>
      </c>
      <c r="E614">
        <v>29000</v>
      </c>
      <c r="F614">
        <v>4</v>
      </c>
      <c r="I614">
        <v>10600000</v>
      </c>
      <c r="J614">
        <v>3800000</v>
      </c>
      <c r="K614">
        <v>0.33</v>
      </c>
      <c r="L614">
        <v>109</v>
      </c>
    </row>
    <row r="615" spans="1:12" ht="12.75">
      <c r="A615">
        <v>614</v>
      </c>
      <c r="B615" t="s">
        <v>768</v>
      </c>
      <c r="C615" t="s">
        <v>769</v>
      </c>
      <c r="D615">
        <v>34000</v>
      </c>
      <c r="E615">
        <v>23000</v>
      </c>
      <c r="F615">
        <v>3</v>
      </c>
      <c r="I615">
        <v>10600000</v>
      </c>
      <c r="J615">
        <v>3800000</v>
      </c>
      <c r="K615">
        <v>0.33</v>
      </c>
      <c r="L615">
        <v>109</v>
      </c>
    </row>
    <row r="616" spans="1:12" ht="12.75">
      <c r="A616">
        <v>615</v>
      </c>
      <c r="B616" t="s">
        <v>770</v>
      </c>
      <c r="C616" t="s">
        <v>769</v>
      </c>
      <c r="D616">
        <v>34000</v>
      </c>
      <c r="E616">
        <v>23000</v>
      </c>
      <c r="F616">
        <v>3</v>
      </c>
      <c r="I616">
        <v>10600000</v>
      </c>
      <c r="J616">
        <v>3800000</v>
      </c>
      <c r="K616">
        <v>0.33</v>
      </c>
      <c r="L616">
        <v>109</v>
      </c>
    </row>
    <row r="617" spans="1:12" ht="12.75">
      <c r="A617">
        <v>616</v>
      </c>
      <c r="B617" t="s">
        <v>771</v>
      </c>
      <c r="C617" t="s">
        <v>769</v>
      </c>
      <c r="D617">
        <v>34000</v>
      </c>
      <c r="E617">
        <v>23000</v>
      </c>
      <c r="F617">
        <v>3</v>
      </c>
      <c r="I617">
        <v>10600000</v>
      </c>
      <c r="J617">
        <v>3800000</v>
      </c>
      <c r="K617">
        <v>0.33</v>
      </c>
      <c r="L617">
        <v>109</v>
      </c>
    </row>
    <row r="618" spans="1:12" ht="12.75">
      <c r="A618">
        <v>617</v>
      </c>
      <c r="B618" t="s">
        <v>772</v>
      </c>
      <c r="C618" t="s">
        <v>769</v>
      </c>
      <c r="D618">
        <v>32000</v>
      </c>
      <c r="E618">
        <v>19000</v>
      </c>
      <c r="F618">
        <v>8</v>
      </c>
      <c r="I618">
        <v>10600000</v>
      </c>
      <c r="J618">
        <v>3800000</v>
      </c>
      <c r="K618">
        <v>0.33</v>
      </c>
      <c r="L618">
        <v>109</v>
      </c>
    </row>
    <row r="619" spans="1:12" ht="12.75">
      <c r="A619">
        <v>618</v>
      </c>
      <c r="B619" t="s">
        <v>773</v>
      </c>
      <c r="C619" t="s">
        <v>769</v>
      </c>
      <c r="D619">
        <v>32000</v>
      </c>
      <c r="E619">
        <v>19000</v>
      </c>
      <c r="F619">
        <v>8</v>
      </c>
      <c r="I619">
        <v>10600000</v>
      </c>
      <c r="J619">
        <v>3800000</v>
      </c>
      <c r="K619">
        <v>0.33</v>
      </c>
      <c r="L619">
        <v>109</v>
      </c>
    </row>
    <row r="620" spans="1:12" ht="12.75">
      <c r="A620">
        <v>619</v>
      </c>
      <c r="B620" t="s">
        <v>774</v>
      </c>
      <c r="C620" t="s">
        <v>769</v>
      </c>
      <c r="D620">
        <v>31000</v>
      </c>
      <c r="E620">
        <v>20000</v>
      </c>
      <c r="F620">
        <v>6</v>
      </c>
      <c r="I620">
        <v>10600000</v>
      </c>
      <c r="J620">
        <v>3800000</v>
      </c>
      <c r="K620">
        <v>0.33</v>
      </c>
      <c r="L620">
        <v>109</v>
      </c>
    </row>
    <row r="621" spans="1:12" ht="12.75">
      <c r="A621">
        <v>620</v>
      </c>
      <c r="B621" t="s">
        <v>775</v>
      </c>
      <c r="C621" t="s">
        <v>776</v>
      </c>
      <c r="D621">
        <v>35000</v>
      </c>
      <c r="E621">
        <v>21000</v>
      </c>
      <c r="F621">
        <v>10</v>
      </c>
      <c r="I621">
        <v>10600000</v>
      </c>
      <c r="J621">
        <v>3800000</v>
      </c>
      <c r="K621">
        <v>0.33</v>
      </c>
      <c r="L621">
        <v>109</v>
      </c>
    </row>
    <row r="622" spans="1:12" ht="12.75">
      <c r="A622">
        <v>621</v>
      </c>
      <c r="B622" t="s">
        <v>777</v>
      </c>
      <c r="C622" t="s">
        <v>776</v>
      </c>
      <c r="D622">
        <v>38000</v>
      </c>
      <c r="E622">
        <v>29000</v>
      </c>
      <c r="F622">
        <v>15</v>
      </c>
      <c r="I622">
        <v>10600000</v>
      </c>
      <c r="J622">
        <v>3800000</v>
      </c>
      <c r="K622">
        <v>0.33</v>
      </c>
      <c r="L622">
        <v>109</v>
      </c>
    </row>
    <row r="623" spans="1:12" ht="12.75">
      <c r="A623">
        <v>622</v>
      </c>
      <c r="B623" t="s">
        <v>778</v>
      </c>
      <c r="C623" t="s">
        <v>776</v>
      </c>
      <c r="D623">
        <v>38000</v>
      </c>
      <c r="E623">
        <v>29000</v>
      </c>
      <c r="F623">
        <v>15</v>
      </c>
      <c r="I623">
        <v>10600000</v>
      </c>
      <c r="J623">
        <v>3800000</v>
      </c>
      <c r="K623">
        <v>0.33</v>
      </c>
      <c r="L623">
        <v>109</v>
      </c>
    </row>
    <row r="624" spans="1:12" ht="12.75">
      <c r="A624">
        <v>623</v>
      </c>
      <c r="B624" t="s">
        <v>779</v>
      </c>
      <c r="C624" t="s">
        <v>776</v>
      </c>
      <c r="D624">
        <v>45000</v>
      </c>
      <c r="E624">
        <v>33000</v>
      </c>
      <c r="F624">
        <v>16</v>
      </c>
      <c r="I624">
        <v>10600000</v>
      </c>
      <c r="J624">
        <v>3800000</v>
      </c>
      <c r="K624">
        <v>0.33</v>
      </c>
      <c r="L624">
        <v>109</v>
      </c>
    </row>
    <row r="625" spans="1:12" ht="12.75">
      <c r="A625">
        <v>624</v>
      </c>
      <c r="B625" t="s">
        <v>780</v>
      </c>
      <c r="C625" t="s">
        <v>776</v>
      </c>
      <c r="D625">
        <v>55000</v>
      </c>
      <c r="E625">
        <v>40000</v>
      </c>
      <c r="F625">
        <v>7</v>
      </c>
      <c r="I625">
        <v>10600000</v>
      </c>
      <c r="J625">
        <v>3800000</v>
      </c>
      <c r="K625">
        <v>0.33</v>
      </c>
      <c r="L625">
        <v>109</v>
      </c>
    </row>
    <row r="626" spans="1:12" ht="12.75">
      <c r="A626">
        <v>625</v>
      </c>
      <c r="B626" t="s">
        <v>781</v>
      </c>
      <c r="C626" t="s">
        <v>776</v>
      </c>
      <c r="D626">
        <v>42000</v>
      </c>
      <c r="E626">
        <v>33000</v>
      </c>
      <c r="F626">
        <v>10</v>
      </c>
      <c r="I626">
        <v>10600000</v>
      </c>
      <c r="J626">
        <v>3800000</v>
      </c>
      <c r="K626">
        <v>0.33</v>
      </c>
      <c r="L626">
        <v>109</v>
      </c>
    </row>
    <row r="627" spans="1:12" ht="12.75">
      <c r="A627">
        <v>626</v>
      </c>
      <c r="B627" t="s">
        <v>782</v>
      </c>
      <c r="C627" t="s">
        <v>776</v>
      </c>
      <c r="D627">
        <v>37000</v>
      </c>
      <c r="E627">
        <v>26000</v>
      </c>
      <c r="F627">
        <v>12</v>
      </c>
      <c r="I627">
        <v>10600000</v>
      </c>
      <c r="J627">
        <v>3800000</v>
      </c>
      <c r="K627">
        <v>0.33</v>
      </c>
      <c r="L627">
        <v>109</v>
      </c>
    </row>
    <row r="628" spans="1:12" ht="12.75">
      <c r="A628">
        <v>627</v>
      </c>
      <c r="B628" t="s">
        <v>783</v>
      </c>
      <c r="C628" t="s">
        <v>776</v>
      </c>
      <c r="D628">
        <v>40000</v>
      </c>
      <c r="E628">
        <v>37000</v>
      </c>
      <c r="F628">
        <v>4</v>
      </c>
      <c r="I628">
        <v>10600000</v>
      </c>
      <c r="J628">
        <v>3800000</v>
      </c>
      <c r="K628">
        <v>0.33</v>
      </c>
      <c r="L628">
        <v>109</v>
      </c>
    </row>
    <row r="629" spans="1:12" ht="12.75">
      <c r="A629">
        <v>628</v>
      </c>
      <c r="B629" t="s">
        <v>784</v>
      </c>
      <c r="C629" t="s">
        <v>776</v>
      </c>
      <c r="D629">
        <v>51000</v>
      </c>
      <c r="E629">
        <v>41000</v>
      </c>
      <c r="F629">
        <v>11</v>
      </c>
      <c r="I629">
        <v>10600000</v>
      </c>
      <c r="J629">
        <v>3800000</v>
      </c>
      <c r="K629">
        <v>0.33</v>
      </c>
      <c r="L629">
        <v>109</v>
      </c>
    </row>
    <row r="630" spans="1:12" ht="12.75">
      <c r="A630">
        <v>629</v>
      </c>
      <c r="B630" t="s">
        <v>785</v>
      </c>
      <c r="D630">
        <v>42000</v>
      </c>
      <c r="E630">
        <v>32000</v>
      </c>
      <c r="F630">
        <v>15</v>
      </c>
      <c r="I630">
        <v>10600000</v>
      </c>
      <c r="J630">
        <v>3800000</v>
      </c>
      <c r="K630">
        <v>0.33</v>
      </c>
      <c r="L630">
        <v>109</v>
      </c>
    </row>
    <row r="631" spans="1:12" ht="12.75">
      <c r="A631">
        <v>630</v>
      </c>
      <c r="B631" t="s">
        <v>786</v>
      </c>
      <c r="D631">
        <v>42000</v>
      </c>
      <c r="E631">
        <v>32000</v>
      </c>
      <c r="F631">
        <v>15</v>
      </c>
      <c r="I631">
        <v>10600000</v>
      </c>
      <c r="J631">
        <v>3800000</v>
      </c>
      <c r="K631">
        <v>0.33</v>
      </c>
      <c r="L631">
        <v>109</v>
      </c>
    </row>
    <row r="632" spans="1:12" ht="12.75">
      <c r="A632">
        <v>631</v>
      </c>
      <c r="B632" t="s">
        <v>787</v>
      </c>
      <c r="D632">
        <v>38000</v>
      </c>
      <c r="E632">
        <v>30000</v>
      </c>
      <c r="F632">
        <v>9</v>
      </c>
      <c r="I632">
        <v>10600000</v>
      </c>
      <c r="J632">
        <v>3800000</v>
      </c>
      <c r="K632">
        <v>0.33</v>
      </c>
      <c r="L632">
        <v>109</v>
      </c>
    </row>
    <row r="633" spans="1:12" ht="12.75">
      <c r="A633">
        <v>632</v>
      </c>
      <c r="B633" t="s">
        <v>788</v>
      </c>
      <c r="D633">
        <v>34000</v>
      </c>
      <c r="E633">
        <v>25000</v>
      </c>
      <c r="F633">
        <v>11</v>
      </c>
      <c r="I633">
        <v>10600000</v>
      </c>
      <c r="J633">
        <v>3800000</v>
      </c>
      <c r="K633">
        <v>0.33</v>
      </c>
      <c r="L633">
        <v>109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C11" sqref="C11"/>
    </sheetView>
  </sheetViews>
  <sheetFormatPr defaultColWidth="9.00390625" defaultRowHeight="12.75"/>
  <cols>
    <col min="1" max="1" width="22.00390625" style="0" customWidth="1"/>
    <col min="2" max="2" width="15.25390625" style="0" customWidth="1"/>
    <col min="3" max="3" width="11.125" style="0" customWidth="1"/>
  </cols>
  <sheetData>
    <row r="1" ht="12.75">
      <c r="A1" t="s">
        <v>162</v>
      </c>
    </row>
    <row r="2" ht="12.75">
      <c r="A2" t="s">
        <v>163</v>
      </c>
    </row>
    <row r="3" ht="12.75">
      <c r="A3" t="s">
        <v>164</v>
      </c>
    </row>
    <row r="4" ht="12.75">
      <c r="A4" t="s">
        <v>164</v>
      </c>
    </row>
    <row r="5" ht="12.75">
      <c r="A5" t="s">
        <v>164</v>
      </c>
    </row>
    <row r="6" ht="12.75">
      <c r="A6" t="s">
        <v>164</v>
      </c>
    </row>
    <row r="7" ht="12.75">
      <c r="A7" t="s">
        <v>164</v>
      </c>
    </row>
    <row r="8" ht="12.75">
      <c r="A8" t="s">
        <v>164</v>
      </c>
    </row>
    <row r="9" ht="12.75">
      <c r="A9" t="s">
        <v>164</v>
      </c>
    </row>
    <row r="10" spans="1:6" ht="13.5" thickBot="1">
      <c r="A10" t="s">
        <v>165</v>
      </c>
      <c r="B10" t="s">
        <v>166</v>
      </c>
      <c r="C10" t="s">
        <v>167</v>
      </c>
      <c r="D10" t="s">
        <v>168</v>
      </c>
      <c r="E10" t="s">
        <v>169</v>
      </c>
      <c r="F10" t="s">
        <v>170</v>
      </c>
    </row>
    <row r="11" spans="1:5" ht="13.5" thickBot="1">
      <c r="A11" s="3" t="s">
        <v>48</v>
      </c>
      <c r="B11" s="3" t="s">
        <v>49</v>
      </c>
      <c r="C11" s="3" t="s">
        <v>217</v>
      </c>
      <c r="D11" s="3" t="s">
        <v>50</v>
      </c>
      <c r="E11" s="2" t="s">
        <v>51</v>
      </c>
    </row>
    <row r="12" spans="1:5" ht="12.75">
      <c r="A12" t="s">
        <v>52</v>
      </c>
      <c r="B12" s="1">
        <v>30000000</v>
      </c>
      <c r="C12" s="1">
        <v>30000</v>
      </c>
      <c r="D12" s="1">
        <v>60000</v>
      </c>
      <c r="E12" s="1">
        <v>45000</v>
      </c>
    </row>
    <row r="13" spans="1:5" ht="12.75">
      <c r="A13" t="s">
        <v>53</v>
      </c>
      <c r="B13" s="1">
        <v>30000000</v>
      </c>
      <c r="C13" s="1">
        <v>45000</v>
      </c>
      <c r="D13" s="1">
        <v>70000</v>
      </c>
      <c r="E13" s="1">
        <v>52500</v>
      </c>
    </row>
    <row r="14" spans="1:5" ht="12.75">
      <c r="A14" t="s">
        <v>54</v>
      </c>
      <c r="B14" s="1">
        <v>30000000</v>
      </c>
      <c r="C14" s="1">
        <v>45000</v>
      </c>
      <c r="D14" s="1">
        <v>65000</v>
      </c>
      <c r="E14" s="1">
        <v>48750</v>
      </c>
    </row>
    <row r="15" spans="1:5" ht="12.75">
      <c r="A15" t="s">
        <v>55</v>
      </c>
      <c r="B15" s="1">
        <v>30000000</v>
      </c>
      <c r="C15" s="1">
        <v>40000</v>
      </c>
      <c r="D15" s="1">
        <v>60000</v>
      </c>
      <c r="E15" s="1">
        <v>45000</v>
      </c>
    </row>
    <row r="16" spans="1:5" ht="12.75">
      <c r="A16" t="s">
        <v>56</v>
      </c>
      <c r="B16" s="1">
        <v>30000000</v>
      </c>
      <c r="C16" s="1">
        <v>50000</v>
      </c>
      <c r="D16" s="1">
        <v>80000</v>
      </c>
      <c r="E16" s="1">
        <v>60000</v>
      </c>
    </row>
    <row r="17" spans="1:5" ht="12.75">
      <c r="A17" t="s">
        <v>57</v>
      </c>
      <c r="B17" s="1">
        <v>30000000</v>
      </c>
      <c r="C17" s="1">
        <v>20000</v>
      </c>
      <c r="D17" s="1">
        <v>90000</v>
      </c>
      <c r="E17" s="1">
        <v>67500</v>
      </c>
    </row>
    <row r="18" spans="1:5" ht="12.75">
      <c r="A18" t="s">
        <v>58</v>
      </c>
      <c r="B18" s="1">
        <v>30000000</v>
      </c>
      <c r="C18" s="1">
        <v>30000</v>
      </c>
      <c r="D18" s="1">
        <v>60000</v>
      </c>
      <c r="E18" s="1">
        <v>45000</v>
      </c>
    </row>
    <row r="19" spans="1:5" ht="12.75">
      <c r="A19" t="s">
        <v>59</v>
      </c>
      <c r="B19" s="1">
        <v>30000000</v>
      </c>
      <c r="C19" s="1">
        <v>25000</v>
      </c>
      <c r="D19" s="1">
        <v>57000</v>
      </c>
      <c r="E19" s="1">
        <v>42750</v>
      </c>
    </row>
    <row r="20" spans="1:5" ht="12.75">
      <c r="A20" t="s">
        <v>60</v>
      </c>
      <c r="B20" s="1">
        <v>30000000</v>
      </c>
      <c r="C20" s="1">
        <v>27000</v>
      </c>
      <c r="D20" s="1">
        <v>90000</v>
      </c>
      <c r="E20" s="1">
        <v>67500</v>
      </c>
    </row>
    <row r="21" spans="1:5" ht="12.75">
      <c r="A21" t="s">
        <v>61</v>
      </c>
      <c r="B21" s="1">
        <v>30000000</v>
      </c>
      <c r="C21" s="1">
        <v>60000</v>
      </c>
      <c r="D21" s="1">
        <v>88000</v>
      </c>
      <c r="E21" s="1">
        <v>66000</v>
      </c>
    </row>
    <row r="22" spans="1:5" ht="12.75">
      <c r="A22" t="s">
        <v>62</v>
      </c>
      <c r="B22" s="1">
        <v>30000000</v>
      </c>
      <c r="C22" s="1">
        <v>62000</v>
      </c>
      <c r="D22" s="1">
        <v>93000</v>
      </c>
      <c r="E22" s="1">
        <v>69750</v>
      </c>
    </row>
    <row r="23" spans="1:5" ht="12.75">
      <c r="A23" t="s">
        <v>63</v>
      </c>
      <c r="B23" s="1">
        <v>30000000</v>
      </c>
      <c r="C23" s="1">
        <v>56000</v>
      </c>
      <c r="D23" s="1">
        <v>104000</v>
      </c>
      <c r="E23" s="1">
        <v>78000</v>
      </c>
    </row>
    <row r="24" spans="1:5" ht="12.75">
      <c r="A24" t="s">
        <v>64</v>
      </c>
      <c r="B24" s="1">
        <v>30000000</v>
      </c>
      <c r="C24" s="1">
        <v>60000</v>
      </c>
      <c r="D24" s="1">
        <v>105000</v>
      </c>
      <c r="E24" s="1">
        <v>78750</v>
      </c>
    </row>
    <row r="25" spans="1:5" ht="12.75">
      <c r="A25" t="s">
        <v>65</v>
      </c>
      <c r="B25" s="1">
        <v>30000000</v>
      </c>
      <c r="C25" s="1">
        <v>46000</v>
      </c>
      <c r="D25" s="1">
        <v>81000</v>
      </c>
      <c r="E25" s="1">
        <v>60750</v>
      </c>
    </row>
    <row r="26" spans="1:5" ht="12.75">
      <c r="A26" t="s">
        <v>66</v>
      </c>
      <c r="B26" s="1">
        <v>30000000</v>
      </c>
      <c r="C26" s="1">
        <v>68000</v>
      </c>
      <c r="D26" s="1">
        <v>109000</v>
      </c>
      <c r="E26" s="1">
        <v>81750</v>
      </c>
    </row>
    <row r="27" spans="1:5" ht="12.75">
      <c r="A27" t="s">
        <v>67</v>
      </c>
      <c r="B27" s="1">
        <v>30000000</v>
      </c>
      <c r="C27" s="1">
        <v>62000</v>
      </c>
      <c r="D27" s="1">
        <v>98000</v>
      </c>
      <c r="E27" s="1">
        <v>73500</v>
      </c>
    </row>
    <row r="28" spans="1:5" ht="12.75">
      <c r="A28" t="s">
        <v>68</v>
      </c>
      <c r="B28" s="1">
        <v>30000000</v>
      </c>
      <c r="C28" s="1">
        <v>68000</v>
      </c>
      <c r="D28" s="1">
        <v>98000</v>
      </c>
      <c r="E28" s="1">
        <v>73500</v>
      </c>
    </row>
    <row r="29" spans="1:5" ht="12.75">
      <c r="A29" t="s">
        <v>69</v>
      </c>
      <c r="B29" s="1">
        <v>30000000</v>
      </c>
      <c r="C29" s="1">
        <v>51000</v>
      </c>
      <c r="D29" s="1">
        <v>98000</v>
      </c>
      <c r="E29" s="1">
        <v>73500</v>
      </c>
    </row>
    <row r="30" spans="1:5" ht="12.75">
      <c r="A30" t="s">
        <v>70</v>
      </c>
      <c r="B30" s="1">
        <v>30000000</v>
      </c>
      <c r="C30" s="1">
        <v>81000</v>
      </c>
      <c r="D30" s="1">
        <v>100000</v>
      </c>
      <c r="E30" s="1">
        <v>75000</v>
      </c>
    </row>
    <row r="31" spans="1:5" ht="12.75">
      <c r="A31" t="s">
        <v>71</v>
      </c>
      <c r="B31" s="1">
        <v>30000000</v>
      </c>
      <c r="C31" s="1">
        <v>59000</v>
      </c>
      <c r="D31" s="1">
        <v>96000</v>
      </c>
      <c r="E31" s="1">
        <v>72000</v>
      </c>
    </row>
    <row r="32" spans="1:5" ht="12.75">
      <c r="A32" t="s">
        <v>72</v>
      </c>
      <c r="B32" s="1">
        <v>30000000</v>
      </c>
      <c r="C32" s="1">
        <v>69000</v>
      </c>
      <c r="D32" s="1">
        <v>110000</v>
      </c>
      <c r="E32" s="1">
        <v>82500</v>
      </c>
    </row>
    <row r="33" spans="1:5" ht="12.75">
      <c r="A33" t="s">
        <v>73</v>
      </c>
      <c r="B33" s="1">
        <v>30000000</v>
      </c>
      <c r="C33" s="1">
        <v>60000</v>
      </c>
      <c r="D33" s="1">
        <v>100000</v>
      </c>
      <c r="E33" s="1">
        <v>75000</v>
      </c>
    </row>
    <row r="34" spans="1:5" ht="12.75">
      <c r="A34" t="s">
        <v>74</v>
      </c>
      <c r="B34" s="1">
        <v>30000000</v>
      </c>
      <c r="C34" s="1">
        <v>63000</v>
      </c>
      <c r="D34" s="1">
        <v>117000</v>
      </c>
      <c r="E34" s="1">
        <v>87750</v>
      </c>
    </row>
    <row r="35" spans="1:5" ht="12.75">
      <c r="A35" t="s">
        <v>75</v>
      </c>
      <c r="B35" s="1">
        <v>30000000</v>
      </c>
      <c r="C35" s="1">
        <v>45000</v>
      </c>
      <c r="D35" s="1">
        <v>120000</v>
      </c>
      <c r="E35" s="1">
        <v>90000</v>
      </c>
    </row>
    <row r="36" spans="1:5" ht="12.75">
      <c r="A36" t="s">
        <v>76</v>
      </c>
      <c r="B36" s="1">
        <v>29000000</v>
      </c>
      <c r="C36" s="1">
        <v>33000</v>
      </c>
      <c r="D36" s="1">
        <v>60000</v>
      </c>
      <c r="E36" s="1">
        <v>45000</v>
      </c>
    </row>
    <row r="37" spans="1:5" ht="12.75">
      <c r="A37" t="s">
        <v>77</v>
      </c>
      <c r="B37" s="1">
        <v>29000000</v>
      </c>
      <c r="C37" s="1">
        <v>28000</v>
      </c>
      <c r="D37" s="1">
        <v>52000</v>
      </c>
      <c r="E37" s="1">
        <v>39000</v>
      </c>
    </row>
    <row r="38" spans="1:5" ht="12.75">
      <c r="A38" t="s">
        <v>78</v>
      </c>
      <c r="B38" s="1">
        <v>29000000</v>
      </c>
      <c r="C38" s="1">
        <v>38000</v>
      </c>
      <c r="D38" s="1">
        <v>68000</v>
      </c>
      <c r="E38" s="1">
        <v>51000</v>
      </c>
    </row>
    <row r="39" spans="1:5" ht="12.75">
      <c r="A39" t="s">
        <v>79</v>
      </c>
      <c r="B39" s="1">
        <v>29000000</v>
      </c>
      <c r="C39" s="1">
        <v>23000</v>
      </c>
      <c r="D39" s="1">
        <v>34000</v>
      </c>
      <c r="E39" s="1">
        <v>28220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Hülya</cp:lastModifiedBy>
  <dcterms:created xsi:type="dcterms:W3CDTF">2002-08-22T09:38:07Z</dcterms:created>
  <dcterms:modified xsi:type="dcterms:W3CDTF">2008-04-21T19:23:24Z</dcterms:modified>
  <cp:category/>
  <cp:version/>
  <cp:contentType/>
  <cp:contentStatus/>
</cp:coreProperties>
</file>